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445"/>
  </bookViews>
  <sheets>
    <sheet name=" 6класс" sheetId="1" r:id="rId1"/>
    <sheet name="7 класс" sheetId="2" r:id="rId2"/>
    <sheet name="8 класс" sheetId="3" r:id="rId3"/>
    <sheet name="5класс" sheetId="4" r:id="rId4"/>
  </sheets>
  <calcPr calcId="124519"/>
</workbook>
</file>

<file path=xl/calcChain.xml><?xml version="1.0" encoding="utf-8"?>
<calcChain xmlns="http://schemas.openxmlformats.org/spreadsheetml/2006/main">
  <c r="Q68" i="3"/>
  <c r="Q67"/>
  <c r="O67"/>
  <c r="M67"/>
  <c r="K67"/>
  <c r="I67"/>
  <c r="G67"/>
  <c r="E67"/>
  <c r="Q46"/>
  <c r="M45"/>
  <c r="O45"/>
  <c r="Q45"/>
  <c r="K45"/>
  <c r="I45"/>
  <c r="G45"/>
  <c r="E45"/>
  <c r="Q24"/>
  <c r="G23"/>
  <c r="I23"/>
  <c r="K23"/>
  <c r="M23"/>
  <c r="O23"/>
  <c r="Q23"/>
  <c r="E23"/>
  <c r="Q24" i="4"/>
  <c r="Q105" i="2"/>
  <c r="G104"/>
  <c r="I104"/>
  <c r="K104"/>
  <c r="M104"/>
  <c r="O104"/>
  <c r="Q104"/>
  <c r="E104"/>
  <c r="Q91"/>
  <c r="Q90"/>
  <c r="G90"/>
  <c r="I90"/>
  <c r="K90"/>
  <c r="M90"/>
  <c r="O90"/>
  <c r="E90"/>
  <c r="Q68"/>
  <c r="G67"/>
  <c r="I67"/>
  <c r="K67"/>
  <c r="M67"/>
  <c r="O67"/>
  <c r="Q67"/>
  <c r="E67"/>
  <c r="Q46"/>
  <c r="G45"/>
  <c r="I45"/>
  <c r="K45"/>
  <c r="M45"/>
  <c r="O45"/>
  <c r="Q45"/>
  <c r="E45"/>
  <c r="Q24"/>
  <c r="G23"/>
  <c r="E23"/>
  <c r="I23"/>
  <c r="K23"/>
  <c r="M23"/>
  <c r="O23"/>
  <c r="Q23"/>
  <c r="Q67" i="1"/>
  <c r="O67"/>
  <c r="M67"/>
  <c r="K67"/>
  <c r="I67"/>
  <c r="G67"/>
  <c r="E67"/>
  <c r="Q68" s="1"/>
  <c r="Q45"/>
  <c r="O45"/>
  <c r="M45"/>
  <c r="K45"/>
  <c r="I45"/>
  <c r="G45"/>
  <c r="E45"/>
  <c r="Q46" s="1"/>
  <c r="Q23"/>
  <c r="O23"/>
  <c r="M23"/>
  <c r="K23"/>
  <c r="I23"/>
  <c r="G23"/>
  <c r="E23"/>
  <c r="Q24" s="1"/>
  <c r="Q67" i="4"/>
  <c r="O67"/>
  <c r="M67"/>
  <c r="K67"/>
  <c r="I67"/>
  <c r="G67"/>
  <c r="E67"/>
  <c r="Q46"/>
  <c r="Q45"/>
  <c r="O45"/>
  <c r="M45"/>
  <c r="K45"/>
  <c r="I45"/>
  <c r="G45"/>
  <c r="E45"/>
  <c r="Q23"/>
  <c r="O23"/>
  <c r="M23"/>
  <c r="K23"/>
  <c r="I23"/>
  <c r="G23"/>
  <c r="E23"/>
  <c r="Q68" l="1"/>
</calcChain>
</file>

<file path=xl/sharedStrings.xml><?xml version="1.0" encoding="utf-8"?>
<sst xmlns="http://schemas.openxmlformats.org/spreadsheetml/2006/main" count="866" uniqueCount="289">
  <si>
    <t>Кохан Снежана</t>
  </si>
  <si>
    <t>Казачкова Виктория</t>
  </si>
  <si>
    <t>Келарева Елизавета</t>
  </si>
  <si>
    <t>Федорова Карина</t>
  </si>
  <si>
    <t>Попова Ксения</t>
  </si>
  <si>
    <t>Елагин Павел</t>
  </si>
  <si>
    <t>Ростовцев Егор</t>
  </si>
  <si>
    <t>Казанцев Даниил</t>
  </si>
  <si>
    <t>Кириллов Иван</t>
  </si>
  <si>
    <t>Кулебакин Иван</t>
  </si>
  <si>
    <t>Шужмов Артемий</t>
  </si>
  <si>
    <t>Патракеев Виталий</t>
  </si>
  <si>
    <t>Веснин Даниил</t>
  </si>
  <si>
    <t>МБОУ СОШ № 1</t>
  </si>
  <si>
    <t>МБОУ СОШ № 2</t>
  </si>
  <si>
    <t>Усачева Ирина</t>
  </si>
  <si>
    <t>Бурлилова Светлана</t>
  </si>
  <si>
    <t>Трофимова Софья</t>
  </si>
  <si>
    <t>Кучинская Анастасия</t>
  </si>
  <si>
    <t>Веселовский Алексей</t>
  </si>
  <si>
    <t>Денисов Андрей</t>
  </si>
  <si>
    <t>Нечаев Егор</t>
  </si>
  <si>
    <t>Гурьев Андрей</t>
  </si>
  <si>
    <t>Белоглазов Кирилл</t>
  </si>
  <si>
    <t>Зарубин Савелий</t>
  </si>
  <si>
    <t>Синицын Александр</t>
  </si>
  <si>
    <t>МБОУ СОШ № 4</t>
  </si>
  <si>
    <t>Баева Софья</t>
  </si>
  <si>
    <t>Зелянина Анастасия</t>
  </si>
  <si>
    <t>Костина Надежда</t>
  </si>
  <si>
    <t>Кренева Дарья</t>
  </si>
  <si>
    <t>Курбатова Анастасия</t>
  </si>
  <si>
    <t>Перина Яна</t>
  </si>
  <si>
    <t>Савенко Анастасия</t>
  </si>
  <si>
    <t>Бачин Руслан</t>
  </si>
  <si>
    <t>Дрожжин Егор</t>
  </si>
  <si>
    <t>Кожарин Денис</t>
  </si>
  <si>
    <t>Мошников Владислав</t>
  </si>
  <si>
    <t>Сибирцев Павел</t>
  </si>
  <si>
    <t>Соболев Владислав</t>
  </si>
  <si>
    <t>Цареградцев Павел</t>
  </si>
  <si>
    <t>Бег 1000 м</t>
  </si>
  <si>
    <t>Бег 30 м</t>
  </si>
  <si>
    <t>Подтягивание</t>
  </si>
  <si>
    <t>Сгибание-разгибание рук</t>
  </si>
  <si>
    <t>Прыжок в длину</t>
  </si>
  <si>
    <t>Подъем туловища</t>
  </si>
  <si>
    <t>Наклон вперед</t>
  </si>
  <si>
    <t>рез-т</t>
  </si>
  <si>
    <t>очки</t>
  </si>
  <si>
    <t>Возраст</t>
  </si>
  <si>
    <t>11 лет</t>
  </si>
  <si>
    <t>12лет</t>
  </si>
  <si>
    <t>11лет</t>
  </si>
  <si>
    <t>№</t>
  </si>
  <si>
    <t>МБОУ "ПорожскаяООШ"</t>
  </si>
  <si>
    <t>МБОУ "Покровская ООШ"</t>
  </si>
  <si>
    <t>13 лет</t>
  </si>
  <si>
    <t>12 лет</t>
  </si>
  <si>
    <t>Бибина Дарина</t>
  </si>
  <si>
    <t>Мухачева Арина</t>
  </si>
  <si>
    <t>Петрова Мария</t>
  </si>
  <si>
    <t>Совершаева Светлана</t>
  </si>
  <si>
    <t>Пантелеева Екатерина</t>
  </si>
  <si>
    <t>Степанюк Полина</t>
  </si>
  <si>
    <t>Степанюк Дарина</t>
  </si>
  <si>
    <t>Батюков Вадим</t>
  </si>
  <si>
    <t>Кожаев Максим</t>
  </si>
  <si>
    <t>Кренев Виталий</t>
  </si>
  <si>
    <t>Михирев Кирилл</t>
  </si>
  <si>
    <t>Петросян Михаил</t>
  </si>
  <si>
    <t>Симаков Максим</t>
  </si>
  <si>
    <t>Бибина Надежда</t>
  </si>
  <si>
    <t>Перепелица Яна</t>
  </si>
  <si>
    <t>Поспелова Татьяна</t>
  </si>
  <si>
    <t>14 лет</t>
  </si>
  <si>
    <t>Синицына Вера</t>
  </si>
  <si>
    <t>Уткина Полина</t>
  </si>
  <si>
    <t>Таразанова Валерия</t>
  </si>
  <si>
    <t>Хамова Анна</t>
  </si>
  <si>
    <t>Богданов Алексей</t>
  </si>
  <si>
    <t>Большаков Дмитрий</t>
  </si>
  <si>
    <t>Харюшин Андрей</t>
  </si>
  <si>
    <t>Никулин Кирилл</t>
  </si>
  <si>
    <t>Лукичев Владислав</t>
  </si>
  <si>
    <t>Гузенко Дмитрий</t>
  </si>
  <si>
    <t>Кожарин Александр</t>
  </si>
  <si>
    <t>Долгушин Дмитрий</t>
  </si>
  <si>
    <t>Байдушина Татьяна</t>
  </si>
  <si>
    <t>Кулешевич Арина</t>
  </si>
  <si>
    <t>Матиечко Елена</t>
  </si>
  <si>
    <t>Резанова Мария</t>
  </si>
  <si>
    <t>Лукьянова Кристина</t>
  </si>
  <si>
    <t>Аникина Александра</t>
  </si>
  <si>
    <t>Леонтьев Роман</t>
  </si>
  <si>
    <t>Лисицын Вадим</t>
  </si>
  <si>
    <t>Новинский Евгений</t>
  </si>
  <si>
    <t>Чистяков Денис</t>
  </si>
  <si>
    <t>Пятков Денис</t>
  </si>
  <si>
    <t>Глазова Наталья</t>
  </si>
  <si>
    <t>Маркова Ирина</t>
  </si>
  <si>
    <t>Мызенко Любовь</t>
  </si>
  <si>
    <t>Хайрутдинова Анастасия</t>
  </si>
  <si>
    <t>Воробьев Никита</t>
  </si>
  <si>
    <t>Заборских Данил</t>
  </si>
  <si>
    <t>Искулатов Евгений</t>
  </si>
  <si>
    <t>Кренев Виктор</t>
  </si>
  <si>
    <t>Педерсен Александр</t>
  </si>
  <si>
    <t>Юрин Тимофей</t>
  </si>
  <si>
    <t>15 лет</t>
  </si>
  <si>
    <t>Ефимова Янина</t>
  </si>
  <si>
    <t>Кравцова Татьяна</t>
  </si>
  <si>
    <t>Крылова Валерия</t>
  </si>
  <si>
    <t>Пейчева Елизавета</t>
  </si>
  <si>
    <t>Прищемихин Ян</t>
  </si>
  <si>
    <t>Большаков Николай</t>
  </si>
  <si>
    <t>Бийшев Егор</t>
  </si>
  <si>
    <t>Курицын Костя</t>
  </si>
  <si>
    <t>Вахрамеева Анна</t>
  </si>
  <si>
    <t>Порядина Ольга</t>
  </si>
  <si>
    <t>Наклоны вперед</t>
  </si>
  <si>
    <t>Сумма:</t>
  </si>
  <si>
    <t>Итого:</t>
  </si>
  <si>
    <t>Исаков Виктор</t>
  </si>
  <si>
    <t>Антонова Любовь</t>
  </si>
  <si>
    <t>Пономарева Маргарита</t>
  </si>
  <si>
    <t>Попова Алина</t>
  </si>
  <si>
    <t>Куркова Альбина</t>
  </si>
  <si>
    <t>Старицына Елена</t>
  </si>
  <si>
    <t>Прялков Вячеслав</t>
  </si>
  <si>
    <t>Сибирцев Максим</t>
  </si>
  <si>
    <t>Бег 30, 60 м</t>
  </si>
  <si>
    <t>Протокол результатов соревнований</t>
  </si>
  <si>
    <t>"Президентские состязания - 2014  года"</t>
  </si>
  <si>
    <t>среди 5 классов общеобразовательных школ Онежского района</t>
  </si>
  <si>
    <t>26 апреля 2014 г.</t>
  </si>
  <si>
    <t>г. Онега</t>
  </si>
  <si>
    <t>Место:</t>
  </si>
  <si>
    <t>Главный судья соревнований:</t>
  </si>
  <si>
    <t>Н.А. Полупанова</t>
  </si>
  <si>
    <t>среди 6 классов общеобразовательных школ Онежского района</t>
  </si>
  <si>
    <t>Сельские школы</t>
  </si>
  <si>
    <t>среди 7 классов общеобразовательных школ Онежского района</t>
  </si>
  <si>
    <t>среди 8 классов общеобразовательных школ Онежского района</t>
  </si>
  <si>
    <t>Никифорова Алина</t>
  </si>
  <si>
    <t>29 апреля 2015 г.</t>
  </si>
  <si>
    <t>"Президентские состязания - 2015  года"</t>
  </si>
  <si>
    <t>"Президентские состязания - 2015 года"</t>
  </si>
  <si>
    <t>13лет</t>
  </si>
  <si>
    <t>Кондакова Елизавета</t>
  </si>
  <si>
    <t>Гугнина Дарья</t>
  </si>
  <si>
    <t>Болдырев Матвей</t>
  </si>
  <si>
    <t>Тележкина Елизавета</t>
  </si>
  <si>
    <t xml:space="preserve">Манаков Никита </t>
  </si>
  <si>
    <t>Холкина Виктория</t>
  </si>
  <si>
    <t>Воганова Ксения</t>
  </si>
  <si>
    <t>Вискова Дарья</t>
  </si>
  <si>
    <t>Судакова Светлана</t>
  </si>
  <si>
    <t>Романова Алена</t>
  </si>
  <si>
    <t>Антонова Ксения</t>
  </si>
  <si>
    <t>Мелентьева Елена</t>
  </si>
  <si>
    <t>Палий Анастасия</t>
  </si>
  <si>
    <t>Верига Вячеслав</t>
  </si>
  <si>
    <t>Усачев Даниил</t>
  </si>
  <si>
    <t>Заворохин Денис</t>
  </si>
  <si>
    <t>Олуферов Даниил</t>
  </si>
  <si>
    <t>Севастьянов Владислав</t>
  </si>
  <si>
    <t>Крутков Вячеслав</t>
  </si>
  <si>
    <t>Уловский Андрей</t>
  </si>
  <si>
    <t>Корнилова Анастасия</t>
  </si>
  <si>
    <t>Ронжина Арина</t>
  </si>
  <si>
    <t>Ефименко Анастасия</t>
  </si>
  <si>
    <t>Камышева Светлана</t>
  </si>
  <si>
    <t>14лет</t>
  </si>
  <si>
    <t>Шадрина Алина</t>
  </si>
  <si>
    <t>Бикулова Полина</t>
  </si>
  <si>
    <t>Котелиникова Рита</t>
  </si>
  <si>
    <t>Лобанова Анастасия</t>
  </si>
  <si>
    <t>Келарев Дмитрий</t>
  </si>
  <si>
    <t>Вепрев Никита</t>
  </si>
  <si>
    <t>Федулов Алексей</t>
  </si>
  <si>
    <t>Хельмянов Евгений</t>
  </si>
  <si>
    <t>Быков Антон</t>
  </si>
  <si>
    <t>Дурнев Антон</t>
  </si>
  <si>
    <t xml:space="preserve">Адил-зада Иса Камил </t>
  </si>
  <si>
    <t>Иваненко Анна</t>
  </si>
  <si>
    <t>Попов Семен</t>
  </si>
  <si>
    <t>Никитин Максим</t>
  </si>
  <si>
    <t>Егорова Александра</t>
  </si>
  <si>
    <t>Киричева Алина</t>
  </si>
  <si>
    <t xml:space="preserve">Худовекова Настя  </t>
  </si>
  <si>
    <t>Шеенок Дмитрий</t>
  </si>
  <si>
    <t>Друганин Дмитрий</t>
  </si>
  <si>
    <t>Дудина Екатерина</t>
  </si>
  <si>
    <t>Дорофеев Александр</t>
  </si>
  <si>
    <t>Баевский Леонид</t>
  </si>
  <si>
    <t>Борисова Анастасия</t>
  </si>
  <si>
    <t>Дьякова Кристина</t>
  </si>
  <si>
    <t>Пашова Александра</t>
  </si>
  <si>
    <t>Райлян Яна</t>
  </si>
  <si>
    <t>Тарбенкова Софья</t>
  </si>
  <si>
    <t>Чойна Елена</t>
  </si>
  <si>
    <t xml:space="preserve">Чулкова Юлия </t>
  </si>
  <si>
    <t>Ящишина Александра</t>
  </si>
  <si>
    <t>Свербей Артем</t>
  </si>
  <si>
    <t>Васильев Александр</t>
  </si>
  <si>
    <t xml:space="preserve">Вялков Сергей </t>
  </si>
  <si>
    <t xml:space="preserve">Кузнецов Никита </t>
  </si>
  <si>
    <t>Лапин Ярослав</t>
  </si>
  <si>
    <t>Серов Даниил</t>
  </si>
  <si>
    <t>Родионов Григорий</t>
  </si>
  <si>
    <t>Степанов Олег</t>
  </si>
  <si>
    <t>Александрова Оксана</t>
  </si>
  <si>
    <t>Базанова Дарья</t>
  </si>
  <si>
    <t>Вишнякова Алина</t>
  </si>
  <si>
    <t>Жиганова Марина</t>
  </si>
  <si>
    <t>Козьякова Олеся</t>
  </si>
  <si>
    <t xml:space="preserve">Широкова Виктория </t>
  </si>
  <si>
    <t xml:space="preserve">Ковригина Надежда </t>
  </si>
  <si>
    <t>Рапохина Алина</t>
  </si>
  <si>
    <t>Приклонов Иван</t>
  </si>
  <si>
    <t xml:space="preserve">Пятовский Денис </t>
  </si>
  <si>
    <t>Буляков Артем</t>
  </si>
  <si>
    <t>Бикулов Константин</t>
  </si>
  <si>
    <t xml:space="preserve">Коновалов Павел </t>
  </si>
  <si>
    <t>Касаткин Даниил</t>
  </si>
  <si>
    <t>Макаренко Виталий</t>
  </si>
  <si>
    <t>Иконников Вячеслав</t>
  </si>
  <si>
    <t>Дерягина Ирина</t>
  </si>
  <si>
    <t xml:space="preserve">Дьякова Полина </t>
  </si>
  <si>
    <t>Заручевская Алена</t>
  </si>
  <si>
    <t>Наталапко Татьяна</t>
  </si>
  <si>
    <t>Паршикова Юлия</t>
  </si>
  <si>
    <t xml:space="preserve">Толкунцова Настя </t>
  </si>
  <si>
    <t>Усольцева Ангелина</t>
  </si>
  <si>
    <t>Совершаева Карина</t>
  </si>
  <si>
    <t xml:space="preserve">Герасимов Евгений </t>
  </si>
  <si>
    <t>Герасимов Александр</t>
  </si>
  <si>
    <t xml:space="preserve">Бут Сергей </t>
  </si>
  <si>
    <t xml:space="preserve">Карнаух Родион </t>
  </si>
  <si>
    <t>Новинский Дмитрий</t>
  </si>
  <si>
    <t>Савелов Артемий</t>
  </si>
  <si>
    <t>Секарев Михаил</t>
  </si>
  <si>
    <t xml:space="preserve">Дураков Илья </t>
  </si>
  <si>
    <t>5,20</t>
  </si>
  <si>
    <t>4,22</t>
  </si>
  <si>
    <t>5,03</t>
  </si>
  <si>
    <t>6,18</t>
  </si>
  <si>
    <t>9,62</t>
  </si>
  <si>
    <t>4,56</t>
  </si>
  <si>
    <t>10,06</t>
  </si>
  <si>
    <t>4,52</t>
  </si>
  <si>
    <t>5,97</t>
  </si>
  <si>
    <t>4,37</t>
  </si>
  <si>
    <t>9,78</t>
  </si>
  <si>
    <t>5,28</t>
  </si>
  <si>
    <t>5,50</t>
  </si>
  <si>
    <t>5,02</t>
  </si>
  <si>
    <t>6,25</t>
  </si>
  <si>
    <t>5,22</t>
  </si>
  <si>
    <t>10,47</t>
  </si>
  <si>
    <t>3,35</t>
  </si>
  <si>
    <t>4,91</t>
  </si>
  <si>
    <t>4,30</t>
  </si>
  <si>
    <t>9,79</t>
  </si>
  <si>
    <t>4,19</t>
  </si>
  <si>
    <t>8,94</t>
  </si>
  <si>
    <t>5,06</t>
  </si>
  <si>
    <t>11,59</t>
  </si>
  <si>
    <t>4,20</t>
  </si>
  <si>
    <t>5,65</t>
  </si>
  <si>
    <t>4,25</t>
  </si>
  <si>
    <t>5,09</t>
  </si>
  <si>
    <t>3,56</t>
  </si>
  <si>
    <t>8,91</t>
  </si>
  <si>
    <t>9,97</t>
  </si>
  <si>
    <t>Симаков Даниил</t>
  </si>
  <si>
    <t>Заболотный Саша</t>
  </si>
  <si>
    <t>Шиенок Илья</t>
  </si>
  <si>
    <t>Бег 60 м</t>
  </si>
  <si>
    <t>9,00</t>
  </si>
  <si>
    <t>Игумнов Александр</t>
  </si>
  <si>
    <t>9,38</t>
  </si>
  <si>
    <t>3,53</t>
  </si>
  <si>
    <t>5,48</t>
  </si>
  <si>
    <t>10,3</t>
  </si>
  <si>
    <t>10,91</t>
  </si>
  <si>
    <t xml:space="preserve">              -                                </t>
  </si>
  <si>
    <t>личники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</si>
</sst>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0" fillId="2" borderId="1" xfId="0" applyFill="1" applyBorder="1" applyAlignment="1"/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wrapText="1"/>
    </xf>
    <xf numFmtId="0" fontId="0" fillId="5" borderId="7" xfId="0" applyFill="1" applyBorder="1" applyAlignment="1">
      <alignment horizontal="center"/>
    </xf>
    <xf numFmtId="0" fontId="0" fillId="3" borderId="0" xfId="0" applyFill="1"/>
    <xf numFmtId="0" fontId="0" fillId="6" borderId="0" xfId="0" applyFill="1"/>
    <xf numFmtId="0" fontId="0" fillId="5" borderId="0" xfId="0" applyFill="1"/>
    <xf numFmtId="49" fontId="3" fillId="5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T73"/>
  <sheetViews>
    <sheetView tabSelected="1" workbookViewId="0">
      <selection activeCell="S5" sqref="S5"/>
    </sheetView>
  </sheetViews>
  <sheetFormatPr defaultRowHeight="15"/>
  <cols>
    <col min="1" max="1" width="3.5703125" style="1" customWidth="1"/>
    <col min="2" max="2" width="20.5703125" customWidth="1"/>
    <col min="3" max="3" width="6.140625" style="1" customWidth="1"/>
    <col min="4" max="4" width="6.85546875" style="1" customWidth="1"/>
    <col min="5" max="5" width="5.85546875" style="1" customWidth="1"/>
    <col min="6" max="6" width="6.42578125" style="1" customWidth="1"/>
    <col min="7" max="7" width="5.5703125" style="1" customWidth="1"/>
    <col min="8" max="8" width="6" style="1" customWidth="1"/>
    <col min="9" max="9" width="5.7109375" style="1" customWidth="1"/>
    <col min="10" max="10" width="8.85546875" style="1" customWidth="1"/>
    <col min="11" max="11" width="6.140625" style="1" customWidth="1"/>
    <col min="12" max="13" width="7.140625" style="1" customWidth="1"/>
    <col min="14" max="14" width="8" style="1" customWidth="1"/>
    <col min="15" max="15" width="7.5703125" style="1" customWidth="1"/>
    <col min="16" max="16" width="6.42578125" style="1" customWidth="1"/>
    <col min="17" max="17" width="7.7109375" style="1" customWidth="1"/>
  </cols>
  <sheetData>
    <row r="1" spans="1:20">
      <c r="A1" s="78" t="s">
        <v>132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0">
      <c r="A2" s="79" t="s">
        <v>146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0">
      <c r="A3" s="80" t="s">
        <v>140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0">
      <c r="A4" s="52"/>
      <c r="B4" t="s">
        <v>145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81" t="s">
        <v>136</v>
      </c>
      <c r="Q4" s="81"/>
    </row>
    <row r="5" spans="1:20" ht="22.5" customHeight="1">
      <c r="A5" s="82" t="s">
        <v>54</v>
      </c>
      <c r="B5" s="82" t="s">
        <v>13</v>
      </c>
      <c r="C5" s="84" t="s">
        <v>50</v>
      </c>
      <c r="D5" s="83" t="s">
        <v>41</v>
      </c>
      <c r="E5" s="83"/>
      <c r="F5" s="83" t="s">
        <v>42</v>
      </c>
      <c r="G5" s="83"/>
      <c r="H5" s="83" t="s">
        <v>43</v>
      </c>
      <c r="I5" s="83"/>
      <c r="J5" s="86" t="s">
        <v>44</v>
      </c>
      <c r="K5" s="87"/>
      <c r="L5" s="83" t="s">
        <v>45</v>
      </c>
      <c r="M5" s="83"/>
      <c r="N5" s="83" t="s">
        <v>46</v>
      </c>
      <c r="O5" s="83"/>
      <c r="P5" s="83" t="s">
        <v>120</v>
      </c>
      <c r="Q5" s="83"/>
      <c r="S5" t="s">
        <v>288</v>
      </c>
    </row>
    <row r="6" spans="1:20">
      <c r="A6" s="82"/>
      <c r="B6" s="82"/>
      <c r="C6" s="85"/>
      <c r="D6" s="36" t="s">
        <v>48</v>
      </c>
      <c r="E6" s="36" t="s">
        <v>49</v>
      </c>
      <c r="F6" s="36" t="s">
        <v>48</v>
      </c>
      <c r="G6" s="36" t="s">
        <v>49</v>
      </c>
      <c r="H6" s="36" t="s">
        <v>48</v>
      </c>
      <c r="I6" s="36" t="s">
        <v>49</v>
      </c>
      <c r="J6" s="36" t="s">
        <v>48</v>
      </c>
      <c r="K6" s="36" t="s">
        <v>49</v>
      </c>
      <c r="L6" s="36" t="s">
        <v>48</v>
      </c>
      <c r="M6" s="36" t="s">
        <v>49</v>
      </c>
      <c r="N6" s="36" t="s">
        <v>48</v>
      </c>
      <c r="O6" s="36" t="s">
        <v>49</v>
      </c>
      <c r="P6" s="36" t="s">
        <v>48</v>
      </c>
      <c r="Q6" s="36" t="s">
        <v>49</v>
      </c>
    </row>
    <row r="7" spans="1:20">
      <c r="A7" s="36">
        <v>1</v>
      </c>
      <c r="B7" s="37" t="s">
        <v>0</v>
      </c>
      <c r="C7" s="36" t="s">
        <v>58</v>
      </c>
      <c r="D7" s="65" t="s">
        <v>245</v>
      </c>
      <c r="E7" s="36">
        <v>40</v>
      </c>
      <c r="F7" s="70" t="s">
        <v>246</v>
      </c>
      <c r="G7" s="36">
        <v>59</v>
      </c>
      <c r="H7" s="36"/>
      <c r="I7" s="36"/>
      <c r="J7" s="66">
        <v>29</v>
      </c>
      <c r="K7" s="36">
        <v>52</v>
      </c>
      <c r="L7" s="36">
        <v>184</v>
      </c>
      <c r="M7" s="36">
        <v>37</v>
      </c>
      <c r="N7" s="68">
        <v>31</v>
      </c>
      <c r="O7" s="36">
        <v>54</v>
      </c>
      <c r="P7" s="36">
        <v>9</v>
      </c>
      <c r="Q7" s="36">
        <v>20</v>
      </c>
      <c r="S7" s="61"/>
      <c r="T7" s="71">
        <v>1</v>
      </c>
    </row>
    <row r="8" spans="1:20">
      <c r="A8" s="36">
        <v>2</v>
      </c>
      <c r="B8" s="37" t="s">
        <v>144</v>
      </c>
      <c r="C8" s="36" t="s">
        <v>148</v>
      </c>
      <c r="D8" s="38" t="s">
        <v>247</v>
      </c>
      <c r="E8" s="36">
        <v>3</v>
      </c>
      <c r="F8" s="38" t="s">
        <v>248</v>
      </c>
      <c r="G8" s="36">
        <v>43</v>
      </c>
      <c r="H8" s="36"/>
      <c r="I8" s="36"/>
      <c r="J8" s="36">
        <v>5</v>
      </c>
      <c r="K8" s="36">
        <v>4</v>
      </c>
      <c r="L8" s="36">
        <v>180</v>
      </c>
      <c r="M8" s="36">
        <v>28</v>
      </c>
      <c r="N8" s="36">
        <v>30</v>
      </c>
      <c r="O8" s="36">
        <v>44</v>
      </c>
      <c r="P8" s="36">
        <v>20</v>
      </c>
      <c r="Q8" s="36">
        <v>47</v>
      </c>
      <c r="S8" s="62"/>
      <c r="T8" s="71">
        <v>2</v>
      </c>
    </row>
    <row r="9" spans="1:20">
      <c r="A9" s="36">
        <v>3</v>
      </c>
      <c r="B9" s="37" t="s">
        <v>1</v>
      </c>
      <c r="C9" s="36" t="s">
        <v>148</v>
      </c>
      <c r="D9" s="38" t="s">
        <v>249</v>
      </c>
      <c r="E9" s="36">
        <v>23</v>
      </c>
      <c r="F9" s="38" t="s">
        <v>250</v>
      </c>
      <c r="G9" s="36">
        <v>35</v>
      </c>
      <c r="H9" s="36"/>
      <c r="I9" s="36"/>
      <c r="J9" s="36">
        <v>2</v>
      </c>
      <c r="K9" s="36">
        <v>1</v>
      </c>
      <c r="L9" s="36">
        <v>190</v>
      </c>
      <c r="M9" s="36">
        <v>33</v>
      </c>
      <c r="N9" s="36">
        <v>30</v>
      </c>
      <c r="O9" s="36">
        <v>44</v>
      </c>
      <c r="P9" s="36">
        <v>16</v>
      </c>
      <c r="Q9" s="36">
        <v>36</v>
      </c>
      <c r="S9" s="63"/>
      <c r="T9" s="71">
        <v>3</v>
      </c>
    </row>
    <row r="10" spans="1:20">
      <c r="A10" s="36">
        <v>4</v>
      </c>
      <c r="B10" s="37" t="s">
        <v>149</v>
      </c>
      <c r="C10" s="36" t="s">
        <v>52</v>
      </c>
      <c r="D10" s="38" t="s">
        <v>251</v>
      </c>
      <c r="E10" s="36">
        <v>29</v>
      </c>
      <c r="F10" s="38" t="s">
        <v>252</v>
      </c>
      <c r="G10" s="36">
        <v>22</v>
      </c>
      <c r="H10" s="36"/>
      <c r="I10" s="36"/>
      <c r="J10" s="36">
        <v>9</v>
      </c>
      <c r="K10" s="36">
        <v>12</v>
      </c>
      <c r="L10" s="36">
        <v>165</v>
      </c>
      <c r="M10" s="36">
        <v>27</v>
      </c>
      <c r="N10" s="36">
        <v>29</v>
      </c>
      <c r="O10" s="36">
        <v>50</v>
      </c>
      <c r="P10" s="36">
        <v>8</v>
      </c>
      <c r="Q10" s="36">
        <v>17</v>
      </c>
    </row>
    <row r="11" spans="1:20" ht="15" customHeight="1">
      <c r="A11" s="36">
        <v>5</v>
      </c>
      <c r="B11" s="67" t="s">
        <v>2</v>
      </c>
      <c r="C11" s="36" t="s">
        <v>57</v>
      </c>
      <c r="D11" s="38" t="s">
        <v>253</v>
      </c>
      <c r="E11" s="36">
        <v>29</v>
      </c>
      <c r="F11" s="38" t="s">
        <v>254</v>
      </c>
      <c r="G11" s="36">
        <v>41</v>
      </c>
      <c r="H11" s="36"/>
      <c r="I11" s="36"/>
      <c r="J11" s="36">
        <v>15</v>
      </c>
      <c r="K11" s="36">
        <v>18</v>
      </c>
      <c r="L11" s="66">
        <v>194</v>
      </c>
      <c r="M11" s="36">
        <v>35</v>
      </c>
      <c r="N11" s="36">
        <v>26</v>
      </c>
      <c r="O11" s="36">
        <v>32</v>
      </c>
      <c r="P11" s="36">
        <v>5</v>
      </c>
      <c r="Q11" s="36">
        <v>14</v>
      </c>
    </row>
    <row r="12" spans="1:20">
      <c r="A12" s="36">
        <v>6</v>
      </c>
      <c r="B12" s="37" t="s">
        <v>3</v>
      </c>
      <c r="C12" s="36" t="s">
        <v>52</v>
      </c>
      <c r="D12" s="38" t="s">
        <v>255</v>
      </c>
      <c r="E12" s="36">
        <v>18</v>
      </c>
      <c r="F12" s="38" t="s">
        <v>256</v>
      </c>
      <c r="G12" s="36">
        <v>45</v>
      </c>
      <c r="H12" s="36"/>
      <c r="I12" s="36"/>
      <c r="J12" s="36">
        <v>4</v>
      </c>
      <c r="K12" s="36">
        <v>4</v>
      </c>
      <c r="L12" s="36">
        <v>184</v>
      </c>
      <c r="M12" s="36">
        <v>37</v>
      </c>
      <c r="N12" s="36">
        <v>24</v>
      </c>
      <c r="O12" s="36">
        <v>37</v>
      </c>
      <c r="P12" s="68">
        <v>21</v>
      </c>
      <c r="Q12" s="36">
        <v>54</v>
      </c>
    </row>
    <row r="13" spans="1:20">
      <c r="A13" s="36">
        <v>7</v>
      </c>
      <c r="B13" s="37" t="s">
        <v>150</v>
      </c>
      <c r="C13" s="36" t="s">
        <v>52</v>
      </c>
      <c r="D13" s="38" t="s">
        <v>257</v>
      </c>
      <c r="E13" s="36">
        <v>26</v>
      </c>
      <c r="F13" s="38" t="s">
        <v>258</v>
      </c>
      <c r="G13" s="36">
        <v>13</v>
      </c>
      <c r="H13" s="36"/>
      <c r="I13" s="36"/>
      <c r="J13" s="36">
        <v>2</v>
      </c>
      <c r="K13" s="36">
        <v>2</v>
      </c>
      <c r="L13" s="36">
        <v>136</v>
      </c>
      <c r="M13" s="36">
        <v>13</v>
      </c>
      <c r="N13" s="36">
        <v>24</v>
      </c>
      <c r="O13" s="36">
        <v>37</v>
      </c>
      <c r="P13" s="36">
        <v>8</v>
      </c>
      <c r="Q13" s="36">
        <v>17</v>
      </c>
    </row>
    <row r="14" spans="1:20">
      <c r="A14" s="36">
        <v>8</v>
      </c>
      <c r="B14" s="37" t="s">
        <v>4</v>
      </c>
      <c r="C14" s="36" t="s">
        <v>148</v>
      </c>
      <c r="D14" s="38" t="s">
        <v>259</v>
      </c>
      <c r="E14" s="36">
        <v>15</v>
      </c>
      <c r="F14" s="38" t="s">
        <v>260</v>
      </c>
      <c r="G14" s="36">
        <v>27</v>
      </c>
      <c r="H14" s="36"/>
      <c r="I14" s="36"/>
      <c r="J14" s="36">
        <v>3</v>
      </c>
      <c r="K14" s="36">
        <v>2</v>
      </c>
      <c r="L14" s="36">
        <v>170</v>
      </c>
      <c r="M14" s="36">
        <v>23</v>
      </c>
      <c r="N14" s="36">
        <v>26</v>
      </c>
      <c r="O14" s="36">
        <v>32</v>
      </c>
      <c r="P14" s="36">
        <v>15</v>
      </c>
      <c r="Q14" s="36">
        <v>34</v>
      </c>
    </row>
    <row r="15" spans="1:20">
      <c r="A15" s="36">
        <v>9</v>
      </c>
      <c r="B15" s="37" t="s">
        <v>5</v>
      </c>
      <c r="C15" s="36" t="s">
        <v>52</v>
      </c>
      <c r="D15" s="65" t="s">
        <v>261</v>
      </c>
      <c r="E15" s="36">
        <v>55</v>
      </c>
      <c r="F15" s="64" t="s">
        <v>262</v>
      </c>
      <c r="G15" s="36">
        <v>53</v>
      </c>
      <c r="H15" s="69">
        <v>12</v>
      </c>
      <c r="I15" s="36">
        <v>54</v>
      </c>
      <c r="J15" s="36"/>
      <c r="K15" s="36"/>
      <c r="L15" s="69">
        <v>222</v>
      </c>
      <c r="M15" s="36">
        <v>53</v>
      </c>
      <c r="N15" s="36">
        <v>27</v>
      </c>
      <c r="O15" s="36">
        <v>38</v>
      </c>
      <c r="P15" s="36">
        <v>11</v>
      </c>
      <c r="Q15" s="36">
        <v>35</v>
      </c>
    </row>
    <row r="16" spans="1:20">
      <c r="A16" s="36">
        <v>10</v>
      </c>
      <c r="B16" s="37" t="s">
        <v>6</v>
      </c>
      <c r="C16" s="36" t="s">
        <v>148</v>
      </c>
      <c r="D16" s="38" t="s">
        <v>263</v>
      </c>
      <c r="E16" s="36">
        <v>21</v>
      </c>
      <c r="F16" s="38" t="s">
        <v>264</v>
      </c>
      <c r="G16" s="36">
        <v>28</v>
      </c>
      <c r="H16" s="36">
        <v>7</v>
      </c>
      <c r="I16" s="36">
        <v>26</v>
      </c>
      <c r="J16" s="36"/>
      <c r="K16" s="36"/>
      <c r="L16" s="36">
        <v>184</v>
      </c>
      <c r="M16" s="36">
        <v>20</v>
      </c>
      <c r="N16" s="36">
        <v>32</v>
      </c>
      <c r="O16" s="36">
        <v>42</v>
      </c>
      <c r="P16" s="36">
        <v>11</v>
      </c>
      <c r="Q16" s="36">
        <v>32</v>
      </c>
    </row>
    <row r="17" spans="1:17">
      <c r="A17" s="36">
        <v>11</v>
      </c>
      <c r="B17" s="37" t="s">
        <v>7</v>
      </c>
      <c r="C17" s="36" t="s">
        <v>148</v>
      </c>
      <c r="D17" s="38" t="s">
        <v>265</v>
      </c>
      <c r="E17" s="36">
        <v>25</v>
      </c>
      <c r="F17" s="38" t="s">
        <v>266</v>
      </c>
      <c r="G17" s="36">
        <v>44</v>
      </c>
      <c r="H17" s="36">
        <v>9</v>
      </c>
      <c r="I17" s="36">
        <v>34</v>
      </c>
      <c r="J17" s="36"/>
      <c r="K17" s="36"/>
      <c r="L17" s="68">
        <v>214</v>
      </c>
      <c r="M17" s="36">
        <v>39</v>
      </c>
      <c r="N17" s="66">
        <v>32</v>
      </c>
      <c r="O17" s="36">
        <v>42</v>
      </c>
      <c r="P17" s="69">
        <v>19</v>
      </c>
      <c r="Q17" s="36">
        <v>54</v>
      </c>
    </row>
    <row r="18" spans="1:17">
      <c r="A18" s="36">
        <v>12</v>
      </c>
      <c r="B18" s="37" t="s">
        <v>8</v>
      </c>
      <c r="C18" s="36" t="s">
        <v>148</v>
      </c>
      <c r="D18" s="38" t="s">
        <v>267</v>
      </c>
      <c r="E18" s="36">
        <v>11</v>
      </c>
      <c r="F18" s="38" t="s">
        <v>268</v>
      </c>
      <c r="G18" s="36">
        <v>4</v>
      </c>
      <c r="H18" s="36">
        <v>8</v>
      </c>
      <c r="I18" s="36">
        <v>30</v>
      </c>
      <c r="J18" s="36"/>
      <c r="K18" s="36"/>
      <c r="L18" s="36">
        <v>183</v>
      </c>
      <c r="M18" s="36">
        <v>19</v>
      </c>
      <c r="N18" s="68">
        <v>32</v>
      </c>
      <c r="O18" s="36">
        <v>42</v>
      </c>
      <c r="P18" s="66">
        <v>19</v>
      </c>
      <c r="Q18" s="36">
        <v>54</v>
      </c>
    </row>
    <row r="19" spans="1:17">
      <c r="A19" s="36">
        <v>13</v>
      </c>
      <c r="B19" s="37" t="s">
        <v>9</v>
      </c>
      <c r="C19" s="36" t="s">
        <v>52</v>
      </c>
      <c r="D19" s="38" t="s">
        <v>269</v>
      </c>
      <c r="E19" s="36">
        <v>30</v>
      </c>
      <c r="F19" s="38" t="s">
        <v>270</v>
      </c>
      <c r="G19" s="36">
        <v>22</v>
      </c>
      <c r="H19" s="36">
        <v>6</v>
      </c>
      <c r="I19" s="36">
        <v>29</v>
      </c>
      <c r="J19" s="36"/>
      <c r="K19" s="36"/>
      <c r="L19" s="36">
        <v>192</v>
      </c>
      <c r="M19" s="36">
        <v>31</v>
      </c>
      <c r="N19" s="36">
        <v>29</v>
      </c>
      <c r="O19" s="36">
        <v>42</v>
      </c>
      <c r="P19" s="36">
        <v>7</v>
      </c>
      <c r="Q19" s="36">
        <v>24</v>
      </c>
    </row>
    <row r="20" spans="1:17">
      <c r="A20" s="36">
        <v>14</v>
      </c>
      <c r="B20" s="37" t="s">
        <v>10</v>
      </c>
      <c r="C20" s="36" t="s">
        <v>52</v>
      </c>
      <c r="D20" s="38" t="s">
        <v>271</v>
      </c>
      <c r="E20" s="36">
        <v>28</v>
      </c>
      <c r="F20" s="38" t="s">
        <v>272</v>
      </c>
      <c r="G20" s="36">
        <v>50</v>
      </c>
      <c r="H20" s="36">
        <v>5</v>
      </c>
      <c r="I20" s="36">
        <v>25</v>
      </c>
      <c r="J20" s="36"/>
      <c r="K20" s="36"/>
      <c r="L20" s="36">
        <v>191</v>
      </c>
      <c r="M20" s="36">
        <v>30</v>
      </c>
      <c r="N20" s="36">
        <v>29</v>
      </c>
      <c r="O20" s="36">
        <v>42</v>
      </c>
      <c r="P20" s="36">
        <v>14</v>
      </c>
      <c r="Q20" s="36">
        <v>46</v>
      </c>
    </row>
    <row r="21" spans="1:17">
      <c r="A21" s="36">
        <v>15</v>
      </c>
      <c r="B21" s="37" t="s">
        <v>11</v>
      </c>
      <c r="C21" s="36" t="s">
        <v>148</v>
      </c>
      <c r="D21" s="38" t="s">
        <v>273</v>
      </c>
      <c r="E21" s="36">
        <v>34</v>
      </c>
      <c r="F21" s="38" t="s">
        <v>274</v>
      </c>
      <c r="G21" s="36">
        <v>44</v>
      </c>
      <c r="H21" s="36">
        <v>1</v>
      </c>
      <c r="I21" s="36">
        <v>8</v>
      </c>
      <c r="J21" s="36"/>
      <c r="K21" s="36"/>
      <c r="L21" s="36">
        <v>209</v>
      </c>
      <c r="M21" s="36">
        <v>34</v>
      </c>
      <c r="N21" s="36">
        <v>28</v>
      </c>
      <c r="O21" s="36">
        <v>34</v>
      </c>
      <c r="P21" s="36">
        <v>6</v>
      </c>
      <c r="Q21" s="36">
        <v>22</v>
      </c>
    </row>
    <row r="22" spans="1:17">
      <c r="A22" s="36">
        <v>16</v>
      </c>
      <c r="B22" s="37" t="s">
        <v>12</v>
      </c>
      <c r="C22" s="36" t="s">
        <v>148</v>
      </c>
      <c r="D22" s="38" t="s">
        <v>249</v>
      </c>
      <c r="E22" s="36">
        <v>13</v>
      </c>
      <c r="F22" s="38" t="s">
        <v>275</v>
      </c>
      <c r="G22" s="36">
        <v>24</v>
      </c>
      <c r="H22" s="36">
        <v>0</v>
      </c>
      <c r="I22" s="36">
        <v>0</v>
      </c>
      <c r="J22" s="36"/>
      <c r="K22" s="36"/>
      <c r="L22" s="36">
        <v>196</v>
      </c>
      <c r="M22" s="36">
        <v>26</v>
      </c>
      <c r="N22" s="36">
        <v>28</v>
      </c>
      <c r="O22" s="36">
        <v>34</v>
      </c>
      <c r="P22" s="36">
        <v>3</v>
      </c>
      <c r="Q22" s="36">
        <v>16</v>
      </c>
    </row>
    <row r="23" spans="1:17" s="9" customFormat="1">
      <c r="A23" s="49"/>
      <c r="B23" s="39" t="s">
        <v>122</v>
      </c>
      <c r="C23" s="49"/>
      <c r="D23" s="40"/>
      <c r="E23" s="49">
        <f>SUM(E7:E22)</f>
        <v>400</v>
      </c>
      <c r="F23" s="40"/>
      <c r="G23" s="49">
        <f>SUM(G7:G22)</f>
        <v>554</v>
      </c>
      <c r="H23" s="49"/>
      <c r="I23" s="49">
        <f>SUM(I15:I22)</f>
        <v>206</v>
      </c>
      <c r="J23" s="49"/>
      <c r="K23" s="49">
        <f>SUM(K7:K22)</f>
        <v>95</v>
      </c>
      <c r="L23" s="49"/>
      <c r="M23" s="49">
        <f>SUM(M7:M22)</f>
        <v>485</v>
      </c>
      <c r="N23" s="49"/>
      <c r="O23" s="49">
        <f>SUM(O7:O22)</f>
        <v>646</v>
      </c>
      <c r="P23" s="49"/>
      <c r="Q23" s="49">
        <f>SUM(Q7:Q22)</f>
        <v>522</v>
      </c>
    </row>
    <row r="24" spans="1:17">
      <c r="A24" s="41"/>
      <c r="B24" s="42"/>
      <c r="C24" s="41"/>
      <c r="D24" s="43"/>
      <c r="E24" s="41"/>
      <c r="F24" s="43"/>
      <c r="G24" s="41"/>
      <c r="H24" s="41"/>
      <c r="I24" s="41"/>
      <c r="J24" s="41"/>
      <c r="K24" s="41"/>
      <c r="L24" s="41"/>
      <c r="M24" s="41"/>
      <c r="N24" s="10" t="s">
        <v>121</v>
      </c>
      <c r="O24" s="10"/>
      <c r="P24" s="10"/>
      <c r="Q24" s="10">
        <f>E23+G23+I23+K23+M23+O23+Q23</f>
        <v>2908</v>
      </c>
    </row>
    <row r="25" spans="1:17">
      <c r="A25" s="44"/>
      <c r="B25" s="45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51" t="s">
        <v>137</v>
      </c>
      <c r="O25" s="51"/>
      <c r="P25" s="51"/>
      <c r="Q25" s="51">
        <v>1</v>
      </c>
    </row>
    <row r="26" spans="1:17">
      <c r="A26" s="44"/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ht="26.25" customHeight="1">
      <c r="A27" s="82" t="s">
        <v>54</v>
      </c>
      <c r="B27" s="82" t="s">
        <v>26</v>
      </c>
      <c r="C27" s="82" t="s">
        <v>50</v>
      </c>
      <c r="D27" s="83" t="s">
        <v>41</v>
      </c>
      <c r="E27" s="83"/>
      <c r="F27" s="83" t="s">
        <v>42</v>
      </c>
      <c r="G27" s="83"/>
      <c r="H27" s="83" t="s">
        <v>43</v>
      </c>
      <c r="I27" s="83"/>
      <c r="J27" s="86" t="s">
        <v>44</v>
      </c>
      <c r="K27" s="87"/>
      <c r="L27" s="83" t="s">
        <v>45</v>
      </c>
      <c r="M27" s="83"/>
      <c r="N27" s="83" t="s">
        <v>46</v>
      </c>
      <c r="O27" s="83"/>
      <c r="P27" s="83" t="s">
        <v>47</v>
      </c>
      <c r="Q27" s="83"/>
    </row>
    <row r="28" spans="1:17">
      <c r="A28" s="82"/>
      <c r="B28" s="82"/>
      <c r="C28" s="82"/>
      <c r="D28" s="36" t="s">
        <v>48</v>
      </c>
      <c r="E28" s="36" t="s">
        <v>49</v>
      </c>
      <c r="F28" s="36" t="s">
        <v>48</v>
      </c>
      <c r="G28" s="36" t="s">
        <v>49</v>
      </c>
      <c r="H28" s="36" t="s">
        <v>48</v>
      </c>
      <c r="I28" s="36" t="s">
        <v>49</v>
      </c>
      <c r="J28" s="36" t="s">
        <v>48</v>
      </c>
      <c r="K28" s="36" t="s">
        <v>49</v>
      </c>
      <c r="L28" s="36" t="s">
        <v>48</v>
      </c>
      <c r="M28" s="36" t="s">
        <v>49</v>
      </c>
      <c r="N28" s="36" t="s">
        <v>48</v>
      </c>
      <c r="O28" s="36" t="s">
        <v>49</v>
      </c>
      <c r="P28" s="36" t="s">
        <v>48</v>
      </c>
      <c r="Q28" s="36" t="s">
        <v>49</v>
      </c>
    </row>
    <row r="29" spans="1:17">
      <c r="A29" s="36">
        <v>1</v>
      </c>
      <c r="B29" s="37" t="s">
        <v>27</v>
      </c>
      <c r="C29" s="36" t="s">
        <v>148</v>
      </c>
      <c r="D29" s="36">
        <v>5.03</v>
      </c>
      <c r="E29" s="36">
        <v>20</v>
      </c>
      <c r="F29" s="36">
        <v>10.4</v>
      </c>
      <c r="G29" s="36">
        <v>29</v>
      </c>
      <c r="H29" s="36"/>
      <c r="I29" s="36"/>
      <c r="J29" s="36">
        <v>2</v>
      </c>
      <c r="K29" s="36">
        <v>1</v>
      </c>
      <c r="L29" s="36">
        <v>170</v>
      </c>
      <c r="M29" s="36">
        <v>23</v>
      </c>
      <c r="N29" s="36">
        <v>29</v>
      </c>
      <c r="O29" s="36">
        <v>41</v>
      </c>
      <c r="P29" s="36">
        <v>12</v>
      </c>
      <c r="Q29" s="36">
        <v>28</v>
      </c>
    </row>
    <row r="30" spans="1:17">
      <c r="A30" s="36">
        <v>2</v>
      </c>
      <c r="B30" s="37" t="s">
        <v>28</v>
      </c>
      <c r="C30" s="36" t="s">
        <v>52</v>
      </c>
      <c r="D30" s="36">
        <v>4.55</v>
      </c>
      <c r="E30" s="36">
        <v>28</v>
      </c>
      <c r="F30" s="36">
        <v>5.59</v>
      </c>
      <c r="G30" s="36">
        <v>40</v>
      </c>
      <c r="H30" s="36"/>
      <c r="I30" s="36"/>
      <c r="J30" s="36">
        <v>12</v>
      </c>
      <c r="K30" s="36">
        <v>18</v>
      </c>
      <c r="L30" s="36">
        <v>169</v>
      </c>
      <c r="M30" s="36">
        <v>29</v>
      </c>
      <c r="N30" s="36">
        <v>25</v>
      </c>
      <c r="O30" s="36">
        <v>39</v>
      </c>
      <c r="P30" s="36">
        <v>18</v>
      </c>
      <c r="Q30" s="36">
        <v>47</v>
      </c>
    </row>
    <row r="31" spans="1:17">
      <c r="A31" s="36">
        <v>3</v>
      </c>
      <c r="B31" s="37" t="s">
        <v>29</v>
      </c>
      <c r="C31" s="36" t="s">
        <v>148</v>
      </c>
      <c r="D31" s="36">
        <v>4.54</v>
      </c>
      <c r="E31" s="36">
        <v>23</v>
      </c>
      <c r="F31" s="36">
        <v>9.2899999999999991</v>
      </c>
      <c r="G31" s="36">
        <v>52</v>
      </c>
      <c r="H31" s="36"/>
      <c r="I31" s="36"/>
      <c r="J31" s="69">
        <v>36</v>
      </c>
      <c r="K31" s="36">
        <v>58</v>
      </c>
      <c r="L31" s="36">
        <v>190</v>
      </c>
      <c r="M31" s="36">
        <v>33</v>
      </c>
      <c r="N31" s="66">
        <v>32</v>
      </c>
      <c r="O31" s="36">
        <v>50</v>
      </c>
      <c r="P31" s="66">
        <v>27</v>
      </c>
      <c r="Q31" s="36">
        <v>62</v>
      </c>
    </row>
    <row r="32" spans="1:17">
      <c r="A32" s="36">
        <v>4</v>
      </c>
      <c r="B32" s="37" t="s">
        <v>30</v>
      </c>
      <c r="C32" s="36" t="s">
        <v>148</v>
      </c>
      <c r="D32" s="36">
        <v>4.37</v>
      </c>
      <c r="E32" s="36">
        <v>29</v>
      </c>
      <c r="F32" s="36">
        <v>9.35</v>
      </c>
      <c r="G32" s="36">
        <v>50</v>
      </c>
      <c r="H32" s="36"/>
      <c r="I32" s="36"/>
      <c r="J32" s="36">
        <v>17</v>
      </c>
      <c r="K32" s="36">
        <v>22</v>
      </c>
      <c r="L32" s="68">
        <v>194</v>
      </c>
      <c r="M32" s="36">
        <v>35</v>
      </c>
      <c r="N32" s="36">
        <v>26</v>
      </c>
      <c r="O32" s="36">
        <v>32</v>
      </c>
      <c r="P32" s="36">
        <v>14</v>
      </c>
      <c r="Q32" s="36">
        <v>32</v>
      </c>
    </row>
    <row r="33" spans="1:18" ht="15" customHeight="1">
      <c r="A33" s="36">
        <v>5</v>
      </c>
      <c r="B33" s="37" t="s">
        <v>31</v>
      </c>
      <c r="C33" s="36" t="s">
        <v>148</v>
      </c>
      <c r="D33" s="36">
        <v>4.5199999999999996</v>
      </c>
      <c r="E33" s="36">
        <v>24</v>
      </c>
      <c r="F33" s="36">
        <v>10.94</v>
      </c>
      <c r="G33" s="36">
        <v>18</v>
      </c>
      <c r="H33" s="36"/>
      <c r="I33" s="36"/>
      <c r="J33" s="36">
        <v>23</v>
      </c>
      <c r="K33" s="36">
        <v>34</v>
      </c>
      <c r="L33" s="36">
        <v>172</v>
      </c>
      <c r="M33" s="36">
        <v>24</v>
      </c>
      <c r="N33" s="36">
        <v>29</v>
      </c>
      <c r="O33" s="36">
        <v>41</v>
      </c>
      <c r="P33" s="36">
        <v>13</v>
      </c>
      <c r="Q33" s="36">
        <v>30</v>
      </c>
    </row>
    <row r="34" spans="1:18">
      <c r="A34" s="36">
        <v>6</v>
      </c>
      <c r="B34" s="37" t="s">
        <v>118</v>
      </c>
      <c r="C34" s="36" t="s">
        <v>52</v>
      </c>
      <c r="D34" s="68">
        <v>4.37</v>
      </c>
      <c r="E34" s="36">
        <v>34</v>
      </c>
      <c r="F34" s="36">
        <v>6.03</v>
      </c>
      <c r="G34" s="36">
        <v>19</v>
      </c>
      <c r="H34" s="36"/>
      <c r="I34" s="36"/>
      <c r="J34" s="36">
        <v>19</v>
      </c>
      <c r="K34" s="36">
        <v>26</v>
      </c>
      <c r="L34" s="36">
        <v>152</v>
      </c>
      <c r="M34" s="36">
        <v>21</v>
      </c>
      <c r="N34" s="36">
        <v>26</v>
      </c>
      <c r="O34" s="36">
        <v>41</v>
      </c>
      <c r="P34" s="36">
        <v>8</v>
      </c>
      <c r="Q34" s="36">
        <v>17</v>
      </c>
    </row>
    <row r="35" spans="1:18">
      <c r="A35" s="36">
        <v>7</v>
      </c>
      <c r="B35" s="37" t="s">
        <v>32</v>
      </c>
      <c r="C35" s="36" t="s">
        <v>52</v>
      </c>
      <c r="D35" s="36">
        <v>5.01</v>
      </c>
      <c r="E35" s="36">
        <v>26</v>
      </c>
      <c r="F35" s="36">
        <v>5.47</v>
      </c>
      <c r="G35" s="36">
        <v>45</v>
      </c>
      <c r="H35" s="36"/>
      <c r="I35" s="36"/>
      <c r="J35" s="36">
        <v>2</v>
      </c>
      <c r="K35" s="36">
        <v>2</v>
      </c>
      <c r="L35" s="36">
        <v>165</v>
      </c>
      <c r="M35" s="36">
        <v>27</v>
      </c>
      <c r="N35" s="36">
        <v>29</v>
      </c>
      <c r="O35" s="36">
        <v>50</v>
      </c>
      <c r="P35" s="36">
        <v>10</v>
      </c>
      <c r="Q35" s="36">
        <v>23</v>
      </c>
    </row>
    <row r="36" spans="1:18">
      <c r="A36" s="36">
        <v>8</v>
      </c>
      <c r="B36" s="37" t="s">
        <v>33</v>
      </c>
      <c r="C36" s="36" t="s">
        <v>148</v>
      </c>
      <c r="D36" s="36">
        <v>5.07</v>
      </c>
      <c r="E36" s="36">
        <v>19</v>
      </c>
      <c r="F36" s="36">
        <v>10.34</v>
      </c>
      <c r="G36" s="36">
        <v>29</v>
      </c>
      <c r="H36" s="36"/>
      <c r="I36" s="36"/>
      <c r="J36" s="36">
        <v>12</v>
      </c>
      <c r="K36" s="36">
        <v>12</v>
      </c>
      <c r="L36" s="36">
        <v>175</v>
      </c>
      <c r="M36" s="36">
        <v>25</v>
      </c>
      <c r="N36" s="36">
        <v>31</v>
      </c>
      <c r="O36" s="36">
        <v>47</v>
      </c>
      <c r="P36" s="36">
        <v>18</v>
      </c>
      <c r="Q36" s="36">
        <v>41</v>
      </c>
    </row>
    <row r="37" spans="1:18">
      <c r="A37" s="36">
        <v>9</v>
      </c>
      <c r="B37" s="37" t="s">
        <v>34</v>
      </c>
      <c r="C37" s="36" t="s">
        <v>148</v>
      </c>
      <c r="D37" s="36">
        <v>4.1500000000000004</v>
      </c>
      <c r="E37" s="36">
        <v>26</v>
      </c>
      <c r="F37" s="36">
        <v>9.93</v>
      </c>
      <c r="G37" s="36">
        <v>24</v>
      </c>
      <c r="H37" s="36">
        <v>9</v>
      </c>
      <c r="I37" s="36">
        <v>34</v>
      </c>
      <c r="J37" s="36"/>
      <c r="K37" s="36"/>
      <c r="L37" s="66">
        <v>219</v>
      </c>
      <c r="M37" s="36">
        <v>44</v>
      </c>
      <c r="N37" s="36">
        <v>28</v>
      </c>
      <c r="O37" s="36">
        <v>34</v>
      </c>
      <c r="P37" s="36">
        <v>5</v>
      </c>
      <c r="Q37" s="36">
        <v>20</v>
      </c>
    </row>
    <row r="38" spans="1:18">
      <c r="A38" s="36">
        <v>10</v>
      </c>
      <c r="B38" s="37" t="s">
        <v>35</v>
      </c>
      <c r="C38" s="36" t="s">
        <v>148</v>
      </c>
      <c r="D38" s="36">
        <v>3.48</v>
      </c>
      <c r="E38" s="36">
        <v>38</v>
      </c>
      <c r="F38" s="36">
        <v>9.09</v>
      </c>
      <c r="G38" s="36">
        <v>42</v>
      </c>
      <c r="H38" s="66">
        <v>11</v>
      </c>
      <c r="I38" s="36">
        <v>42</v>
      </c>
      <c r="J38" s="36"/>
      <c r="K38" s="36"/>
      <c r="L38" s="36">
        <v>203</v>
      </c>
      <c r="M38" s="36">
        <v>29</v>
      </c>
      <c r="N38" s="36">
        <v>31</v>
      </c>
      <c r="O38" s="36">
        <v>40</v>
      </c>
      <c r="P38" s="36">
        <v>4</v>
      </c>
      <c r="Q38" s="36">
        <v>18</v>
      </c>
    </row>
    <row r="39" spans="1:18">
      <c r="A39" s="36">
        <v>11</v>
      </c>
      <c r="B39" s="37" t="s">
        <v>36</v>
      </c>
      <c r="C39" s="36" t="s">
        <v>52</v>
      </c>
      <c r="D39" s="36">
        <v>4.1399999999999997</v>
      </c>
      <c r="E39" s="36">
        <v>32</v>
      </c>
      <c r="F39" s="66">
        <v>4.78</v>
      </c>
      <c r="G39" s="36">
        <v>59</v>
      </c>
      <c r="H39" s="36">
        <v>5</v>
      </c>
      <c r="I39" s="36">
        <v>25</v>
      </c>
      <c r="J39" s="36"/>
      <c r="K39" s="36"/>
      <c r="L39" s="36">
        <v>198</v>
      </c>
      <c r="M39" s="36">
        <v>34</v>
      </c>
      <c r="N39" s="36">
        <v>27</v>
      </c>
      <c r="O39" s="36">
        <v>38</v>
      </c>
      <c r="P39" s="36">
        <v>8</v>
      </c>
      <c r="Q39" s="36">
        <v>26</v>
      </c>
    </row>
    <row r="40" spans="1:18">
      <c r="A40" s="36">
        <v>12</v>
      </c>
      <c r="B40" s="37" t="s">
        <v>37</v>
      </c>
      <c r="C40" s="36" t="s">
        <v>148</v>
      </c>
      <c r="D40" s="36">
        <v>4.37</v>
      </c>
      <c r="E40" s="36">
        <v>19</v>
      </c>
      <c r="F40" s="36">
        <v>11.62</v>
      </c>
      <c r="G40" s="36">
        <v>13</v>
      </c>
      <c r="H40" s="36">
        <v>0</v>
      </c>
      <c r="I40" s="36">
        <v>0</v>
      </c>
      <c r="J40" s="36"/>
      <c r="K40" s="36"/>
      <c r="L40" s="36">
        <v>168</v>
      </c>
      <c r="M40" s="36">
        <v>13</v>
      </c>
      <c r="N40" s="36">
        <v>29</v>
      </c>
      <c r="O40" s="36">
        <v>36</v>
      </c>
      <c r="P40" s="68">
        <v>16</v>
      </c>
      <c r="Q40" s="36">
        <v>47</v>
      </c>
    </row>
    <row r="41" spans="1:18">
      <c r="A41" s="36">
        <v>13</v>
      </c>
      <c r="B41" s="37" t="s">
        <v>38</v>
      </c>
      <c r="C41" s="36" t="s">
        <v>148</v>
      </c>
      <c r="D41" s="36">
        <v>4.34</v>
      </c>
      <c r="E41" s="36">
        <v>20</v>
      </c>
      <c r="F41" s="36">
        <v>10.66</v>
      </c>
      <c r="G41" s="36">
        <v>13</v>
      </c>
      <c r="H41" s="36">
        <v>1</v>
      </c>
      <c r="I41" s="36">
        <v>8</v>
      </c>
      <c r="J41" s="36"/>
      <c r="K41" s="36"/>
      <c r="L41" s="36">
        <v>176</v>
      </c>
      <c r="M41" s="36">
        <v>16</v>
      </c>
      <c r="N41" s="36">
        <v>30</v>
      </c>
      <c r="O41" s="36">
        <v>38</v>
      </c>
      <c r="P41" s="36">
        <v>11</v>
      </c>
      <c r="Q41" s="36">
        <v>32</v>
      </c>
    </row>
    <row r="42" spans="1:18">
      <c r="A42" s="36">
        <v>14</v>
      </c>
      <c r="B42" s="37" t="s">
        <v>39</v>
      </c>
      <c r="C42" s="36" t="s">
        <v>52</v>
      </c>
      <c r="D42" s="66">
        <v>3.43</v>
      </c>
      <c r="E42" s="36">
        <v>51</v>
      </c>
      <c r="F42" s="36">
        <v>5.12</v>
      </c>
      <c r="G42" s="36">
        <v>45</v>
      </c>
      <c r="H42" s="36">
        <v>7</v>
      </c>
      <c r="I42" s="36">
        <v>33</v>
      </c>
      <c r="J42" s="36"/>
      <c r="K42" s="36"/>
      <c r="L42" s="36">
        <v>213</v>
      </c>
      <c r="M42" s="36">
        <v>48</v>
      </c>
      <c r="N42" s="36">
        <v>30</v>
      </c>
      <c r="O42" s="36">
        <v>44</v>
      </c>
      <c r="P42" s="36">
        <v>-3</v>
      </c>
      <c r="Q42" s="36">
        <v>4</v>
      </c>
    </row>
    <row r="43" spans="1:18">
      <c r="A43" s="36">
        <v>15</v>
      </c>
      <c r="B43" s="37" t="s">
        <v>151</v>
      </c>
      <c r="C43" s="36" t="s">
        <v>148</v>
      </c>
      <c r="D43" s="36">
        <v>4.47</v>
      </c>
      <c r="E43" s="36">
        <v>16</v>
      </c>
      <c r="F43" s="36">
        <v>10.28</v>
      </c>
      <c r="G43" s="36">
        <v>18</v>
      </c>
      <c r="H43" s="68">
        <v>10</v>
      </c>
      <c r="I43" s="36">
        <v>38</v>
      </c>
      <c r="J43" s="36"/>
      <c r="K43" s="36"/>
      <c r="L43" s="36">
        <v>197</v>
      </c>
      <c r="M43" s="36">
        <v>26</v>
      </c>
      <c r="N43" s="36">
        <v>26</v>
      </c>
      <c r="O43" s="36">
        <v>30</v>
      </c>
      <c r="P43" s="36">
        <v>10</v>
      </c>
      <c r="Q43" s="36">
        <v>30</v>
      </c>
    </row>
    <row r="44" spans="1:18">
      <c r="A44" s="36">
        <v>16</v>
      </c>
      <c r="B44" s="37" t="s">
        <v>40</v>
      </c>
      <c r="C44" s="36" t="s">
        <v>148</v>
      </c>
      <c r="D44" s="36">
        <v>4.47</v>
      </c>
      <c r="E44" s="36">
        <v>16</v>
      </c>
      <c r="F44" s="36">
        <v>11.62</v>
      </c>
      <c r="G44" s="36">
        <v>13</v>
      </c>
      <c r="H44" s="36">
        <v>0</v>
      </c>
      <c r="I44" s="36">
        <v>0</v>
      </c>
      <c r="J44" s="36"/>
      <c r="K44" s="36"/>
      <c r="L44" s="36">
        <v>168</v>
      </c>
      <c r="M44" s="36">
        <v>13</v>
      </c>
      <c r="N44" s="36">
        <v>26</v>
      </c>
      <c r="O44" s="36">
        <v>30</v>
      </c>
      <c r="P44" s="36">
        <v>-3</v>
      </c>
      <c r="Q44" s="36">
        <v>4</v>
      </c>
    </row>
    <row r="45" spans="1:18">
      <c r="A45" s="49"/>
      <c r="B45" s="39" t="s">
        <v>122</v>
      </c>
      <c r="C45" s="49"/>
      <c r="D45" s="49"/>
      <c r="E45" s="49">
        <f>SUM(E29:E44)</f>
        <v>421</v>
      </c>
      <c r="F45" s="49"/>
      <c r="G45" s="49">
        <f>SUM(G29:G44)</f>
        <v>509</v>
      </c>
      <c r="H45" s="49"/>
      <c r="I45" s="49">
        <f>SUM(I37:I44)</f>
        <v>180</v>
      </c>
      <c r="J45" s="49"/>
      <c r="K45" s="49">
        <f>SUM(K29:K44)</f>
        <v>173</v>
      </c>
      <c r="L45" s="49"/>
      <c r="M45" s="49">
        <f>SUM(M29:M44)</f>
        <v>440</v>
      </c>
      <c r="N45" s="49"/>
      <c r="O45" s="49">
        <f>SUM(O29:O44)</f>
        <v>631</v>
      </c>
      <c r="P45" s="49"/>
      <c r="Q45" s="49">
        <f>SUM(Q29:Q44)</f>
        <v>461</v>
      </c>
      <c r="R45" s="9"/>
    </row>
    <row r="46" spans="1:18">
      <c r="A46" s="44"/>
      <c r="B46" s="45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10" t="s">
        <v>121</v>
      </c>
      <c r="O46" s="10"/>
      <c r="P46" s="10"/>
      <c r="Q46" s="10">
        <f>E45+G45+I45+K45+M45+O45+Q45</f>
        <v>2815</v>
      </c>
    </row>
    <row r="47" spans="1:18">
      <c r="A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1" t="s">
        <v>137</v>
      </c>
      <c r="O47" s="51"/>
      <c r="P47" s="51"/>
      <c r="Q47" s="51">
        <v>2</v>
      </c>
    </row>
    <row r="48" spans="1:18">
      <c r="A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24.75" customHeight="1">
      <c r="A49" s="82" t="s">
        <v>54</v>
      </c>
      <c r="B49" s="82" t="s">
        <v>14</v>
      </c>
      <c r="C49" s="82" t="s">
        <v>50</v>
      </c>
      <c r="D49" s="83" t="s">
        <v>41</v>
      </c>
      <c r="E49" s="83"/>
      <c r="F49" s="83" t="s">
        <v>42</v>
      </c>
      <c r="G49" s="83"/>
      <c r="H49" s="83" t="s">
        <v>43</v>
      </c>
      <c r="I49" s="83"/>
      <c r="J49" s="86" t="s">
        <v>44</v>
      </c>
      <c r="K49" s="87"/>
      <c r="L49" s="83" t="s">
        <v>45</v>
      </c>
      <c r="M49" s="83"/>
      <c r="N49" s="83" t="s">
        <v>46</v>
      </c>
      <c r="O49" s="83"/>
      <c r="P49" s="83" t="s">
        <v>47</v>
      </c>
      <c r="Q49" s="83"/>
    </row>
    <row r="50" spans="1:17">
      <c r="A50" s="82"/>
      <c r="B50" s="82"/>
      <c r="C50" s="82"/>
      <c r="D50" s="36" t="s">
        <v>48</v>
      </c>
      <c r="E50" s="36" t="s">
        <v>49</v>
      </c>
      <c r="F50" s="36" t="s">
        <v>48</v>
      </c>
      <c r="G50" s="36" t="s">
        <v>49</v>
      </c>
      <c r="H50" s="36" t="s">
        <v>48</v>
      </c>
      <c r="I50" s="36" t="s">
        <v>49</v>
      </c>
      <c r="J50" s="36" t="s">
        <v>48</v>
      </c>
      <c r="K50" s="36" t="s">
        <v>49</v>
      </c>
      <c r="L50" s="36" t="s">
        <v>48</v>
      </c>
      <c r="M50" s="36" t="s">
        <v>49</v>
      </c>
      <c r="N50" s="36" t="s">
        <v>48</v>
      </c>
      <c r="O50" s="36" t="s">
        <v>49</v>
      </c>
      <c r="P50" s="36" t="s">
        <v>48</v>
      </c>
      <c r="Q50" s="36" t="s">
        <v>49</v>
      </c>
    </row>
    <row r="51" spans="1:17">
      <c r="A51" s="36">
        <v>1</v>
      </c>
      <c r="B51" s="37" t="s">
        <v>119</v>
      </c>
      <c r="C51" s="36" t="s">
        <v>52</v>
      </c>
      <c r="D51" s="36">
        <v>5.13</v>
      </c>
      <c r="E51" s="36">
        <v>22</v>
      </c>
      <c r="F51" s="36">
        <v>5.47</v>
      </c>
      <c r="G51" s="36">
        <v>45</v>
      </c>
      <c r="H51" s="36"/>
      <c r="I51" s="36"/>
      <c r="J51" s="36">
        <v>20</v>
      </c>
      <c r="K51" s="36">
        <v>34</v>
      </c>
      <c r="L51" s="36">
        <v>188</v>
      </c>
      <c r="M51" s="36">
        <v>39</v>
      </c>
      <c r="N51" s="69">
        <v>32</v>
      </c>
      <c r="O51" s="36">
        <v>56</v>
      </c>
      <c r="P51" s="36">
        <v>20</v>
      </c>
      <c r="Q51" s="36">
        <v>52</v>
      </c>
    </row>
    <row r="52" spans="1:17">
      <c r="A52" s="36">
        <v>2</v>
      </c>
      <c r="B52" s="37" t="s">
        <v>15</v>
      </c>
      <c r="C52" s="36" t="s">
        <v>52</v>
      </c>
      <c r="D52" s="36">
        <v>4.3899999999999997</v>
      </c>
      <c r="E52" s="36">
        <v>33</v>
      </c>
      <c r="F52" s="69">
        <v>5</v>
      </c>
      <c r="G52" s="36">
        <v>62</v>
      </c>
      <c r="H52" s="36"/>
      <c r="I52" s="36"/>
      <c r="J52" s="36">
        <v>20</v>
      </c>
      <c r="K52" s="36">
        <v>34</v>
      </c>
      <c r="L52" s="69">
        <v>195</v>
      </c>
      <c r="M52" s="36">
        <v>45</v>
      </c>
      <c r="N52" s="36">
        <v>22</v>
      </c>
      <c r="O52" s="36">
        <v>33</v>
      </c>
      <c r="P52" s="69">
        <v>29</v>
      </c>
      <c r="Q52" s="36">
        <v>66</v>
      </c>
    </row>
    <row r="53" spans="1:17">
      <c r="A53" s="36">
        <v>3</v>
      </c>
      <c r="B53" s="37" t="s">
        <v>16</v>
      </c>
      <c r="C53" s="36" t="s">
        <v>52</v>
      </c>
      <c r="D53" s="36">
        <v>4.53</v>
      </c>
      <c r="E53" s="36">
        <v>29</v>
      </c>
      <c r="F53" s="36">
        <v>5.53</v>
      </c>
      <c r="G53" s="36">
        <v>40</v>
      </c>
      <c r="H53" s="36"/>
      <c r="I53" s="36"/>
      <c r="J53" s="36">
        <v>10</v>
      </c>
      <c r="K53" s="36">
        <v>14</v>
      </c>
      <c r="L53" s="36">
        <v>168</v>
      </c>
      <c r="M53" s="36">
        <v>29</v>
      </c>
      <c r="N53" s="36">
        <v>26</v>
      </c>
      <c r="O53" s="36">
        <v>41</v>
      </c>
      <c r="P53" s="36">
        <v>2</v>
      </c>
      <c r="Q53" s="36">
        <v>6</v>
      </c>
    </row>
    <row r="54" spans="1:17">
      <c r="A54" s="36">
        <v>4</v>
      </c>
      <c r="B54" s="37" t="s">
        <v>17</v>
      </c>
      <c r="C54" s="36" t="s">
        <v>52</v>
      </c>
      <c r="D54" s="36">
        <v>5.13</v>
      </c>
      <c r="E54" s="36">
        <v>22</v>
      </c>
      <c r="F54" s="68">
        <v>5.09</v>
      </c>
      <c r="G54" s="36">
        <v>59</v>
      </c>
      <c r="H54" s="36"/>
      <c r="I54" s="36"/>
      <c r="J54" s="36">
        <v>10</v>
      </c>
      <c r="K54" s="36">
        <v>14</v>
      </c>
      <c r="L54" s="36">
        <v>179</v>
      </c>
      <c r="M54" s="36">
        <v>34</v>
      </c>
      <c r="N54" s="36">
        <v>28</v>
      </c>
      <c r="O54" s="36">
        <v>47</v>
      </c>
      <c r="P54" s="36">
        <v>5</v>
      </c>
      <c r="Q54" s="36">
        <v>11</v>
      </c>
    </row>
    <row r="55" spans="1:17" ht="15" customHeight="1">
      <c r="A55" s="36">
        <v>5</v>
      </c>
      <c r="B55" s="37" t="s">
        <v>18</v>
      </c>
      <c r="C55" s="36" t="s">
        <v>52</v>
      </c>
      <c r="D55" s="66">
        <v>4.25</v>
      </c>
      <c r="E55" s="36">
        <v>38</v>
      </c>
      <c r="F55" s="36">
        <v>5.57</v>
      </c>
      <c r="G55" s="36">
        <v>40</v>
      </c>
      <c r="H55" s="36"/>
      <c r="I55" s="36"/>
      <c r="J55" s="68">
        <v>23</v>
      </c>
      <c r="K55" s="36">
        <v>40</v>
      </c>
      <c r="L55" s="36">
        <v>167</v>
      </c>
      <c r="M55" s="36">
        <v>28</v>
      </c>
      <c r="N55" s="36">
        <v>26</v>
      </c>
      <c r="O55" s="36">
        <v>41</v>
      </c>
      <c r="P55" s="36">
        <v>11</v>
      </c>
      <c r="Q55" s="36">
        <v>26</v>
      </c>
    </row>
    <row r="56" spans="1:17">
      <c r="A56" s="36">
        <v>6</v>
      </c>
      <c r="B56" s="37"/>
      <c r="C56" s="36"/>
      <c r="D56" s="36">
        <v>0</v>
      </c>
      <c r="E56" s="36">
        <v>0</v>
      </c>
      <c r="F56" s="36">
        <v>0</v>
      </c>
      <c r="G56" s="36">
        <v>0</v>
      </c>
      <c r="H56" s="36"/>
      <c r="I56" s="36"/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</row>
    <row r="57" spans="1:17">
      <c r="A57" s="36">
        <v>7</v>
      </c>
      <c r="B57" s="37"/>
      <c r="C57" s="36"/>
      <c r="D57" s="36">
        <v>0</v>
      </c>
      <c r="E57" s="36">
        <v>0</v>
      </c>
      <c r="F57" s="36">
        <v>0</v>
      </c>
      <c r="G57" s="36">
        <v>0</v>
      </c>
      <c r="H57" s="36"/>
      <c r="I57" s="36"/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</row>
    <row r="58" spans="1:17">
      <c r="A58" s="36">
        <v>8</v>
      </c>
      <c r="B58" s="37"/>
      <c r="C58" s="36"/>
      <c r="D58" s="36">
        <v>0</v>
      </c>
      <c r="E58" s="36">
        <v>0</v>
      </c>
      <c r="F58" s="36">
        <v>0</v>
      </c>
      <c r="G58" s="36">
        <v>0</v>
      </c>
      <c r="H58" s="36"/>
      <c r="I58" s="36"/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</row>
    <row r="59" spans="1:17">
      <c r="A59" s="36">
        <v>9</v>
      </c>
      <c r="B59" s="37" t="s">
        <v>19</v>
      </c>
      <c r="C59" s="36" t="s">
        <v>148</v>
      </c>
      <c r="D59" s="68">
        <v>3.46</v>
      </c>
      <c r="E59" s="36">
        <v>39</v>
      </c>
      <c r="F59" s="36">
        <v>9.56</v>
      </c>
      <c r="G59" s="36">
        <v>32</v>
      </c>
      <c r="H59" s="36">
        <v>0</v>
      </c>
      <c r="I59" s="36">
        <v>0</v>
      </c>
      <c r="J59" s="36"/>
      <c r="K59" s="36"/>
      <c r="L59" s="36">
        <v>180</v>
      </c>
      <c r="M59" s="36">
        <v>18</v>
      </c>
      <c r="N59" s="36">
        <v>30</v>
      </c>
      <c r="O59" s="36">
        <v>38</v>
      </c>
      <c r="P59" s="36">
        <v>0</v>
      </c>
      <c r="Q59" s="36">
        <v>10</v>
      </c>
    </row>
    <row r="60" spans="1:17">
      <c r="A60" s="36">
        <v>10</v>
      </c>
      <c r="B60" s="37" t="s">
        <v>20</v>
      </c>
      <c r="C60" s="36" t="s">
        <v>52</v>
      </c>
      <c r="D60" s="36">
        <v>3.51</v>
      </c>
      <c r="E60" s="36">
        <v>44</v>
      </c>
      <c r="F60" s="69">
        <v>4.72</v>
      </c>
      <c r="G60" s="36">
        <v>59</v>
      </c>
      <c r="H60" s="36">
        <v>7</v>
      </c>
      <c r="I60" s="36">
        <v>33</v>
      </c>
      <c r="J60" s="36"/>
      <c r="K60" s="36"/>
      <c r="L60" s="36">
        <v>204</v>
      </c>
      <c r="M60" s="36">
        <v>39</v>
      </c>
      <c r="N60" s="36">
        <v>30</v>
      </c>
      <c r="O60" s="36">
        <v>44</v>
      </c>
      <c r="P60" s="36">
        <v>12</v>
      </c>
      <c r="Q60" s="36">
        <v>38</v>
      </c>
    </row>
    <row r="61" spans="1:17">
      <c r="A61" s="36">
        <v>11</v>
      </c>
      <c r="B61" s="37" t="s">
        <v>21</v>
      </c>
      <c r="C61" s="36" t="s">
        <v>52</v>
      </c>
      <c r="D61" s="36">
        <v>4.07</v>
      </c>
      <c r="E61" s="36">
        <v>36</v>
      </c>
      <c r="F61" s="36">
        <v>4.97</v>
      </c>
      <c r="G61" s="36">
        <v>53</v>
      </c>
      <c r="H61" s="36">
        <v>3</v>
      </c>
      <c r="I61" s="36">
        <v>17</v>
      </c>
      <c r="J61" s="36"/>
      <c r="K61" s="36"/>
      <c r="L61" s="36">
        <v>189</v>
      </c>
      <c r="M61" s="36">
        <v>29</v>
      </c>
      <c r="N61" s="69">
        <v>33</v>
      </c>
      <c r="O61" s="36">
        <v>52</v>
      </c>
      <c r="P61" s="36">
        <v>8</v>
      </c>
      <c r="Q61" s="36">
        <v>26</v>
      </c>
    </row>
    <row r="62" spans="1:17">
      <c r="A62" s="36">
        <v>12</v>
      </c>
      <c r="B62" s="37" t="s">
        <v>22</v>
      </c>
      <c r="C62" s="36" t="s">
        <v>52</v>
      </c>
      <c r="D62" s="36">
        <v>4.1500000000000004</v>
      </c>
      <c r="E62" s="36">
        <v>32</v>
      </c>
      <c r="F62" s="36">
        <v>5.13</v>
      </c>
      <c r="G62" s="36">
        <v>45</v>
      </c>
      <c r="H62" s="36">
        <v>5</v>
      </c>
      <c r="I62" s="36">
        <v>25</v>
      </c>
      <c r="J62" s="36"/>
      <c r="K62" s="36"/>
      <c r="L62" s="36">
        <v>181</v>
      </c>
      <c r="M62" s="36">
        <v>25</v>
      </c>
      <c r="N62" s="36">
        <v>29</v>
      </c>
      <c r="O62" s="36">
        <v>42</v>
      </c>
      <c r="P62" s="36">
        <v>-2</v>
      </c>
      <c r="Q62" s="36">
        <v>6</v>
      </c>
    </row>
    <row r="63" spans="1:17">
      <c r="A63" s="36">
        <v>13</v>
      </c>
      <c r="B63" s="37" t="s">
        <v>276</v>
      </c>
      <c r="C63" s="36" t="s">
        <v>52</v>
      </c>
      <c r="D63" s="36">
        <v>4.34</v>
      </c>
      <c r="E63" s="36">
        <v>25</v>
      </c>
      <c r="F63" s="36">
        <v>5.65</v>
      </c>
      <c r="G63" s="36">
        <v>22</v>
      </c>
      <c r="H63" s="36">
        <v>2</v>
      </c>
      <c r="I63" s="36">
        <v>11</v>
      </c>
      <c r="J63" s="36"/>
      <c r="K63" s="36"/>
      <c r="L63" s="36">
        <v>165</v>
      </c>
      <c r="M63" s="36">
        <v>12</v>
      </c>
      <c r="N63" s="36">
        <v>28</v>
      </c>
      <c r="O63" s="36">
        <v>34</v>
      </c>
      <c r="P63" s="36">
        <v>8</v>
      </c>
      <c r="Q63" s="36">
        <v>26</v>
      </c>
    </row>
    <row r="64" spans="1:17">
      <c r="A64" s="36">
        <v>14</v>
      </c>
      <c r="B64" s="37" t="s">
        <v>23</v>
      </c>
      <c r="C64" s="36" t="s">
        <v>52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/>
      <c r="K64" s="36"/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</row>
    <row r="65" spans="1:17">
      <c r="A65" s="36">
        <v>15</v>
      </c>
      <c r="B65" s="37" t="s">
        <v>24</v>
      </c>
      <c r="C65" s="36" t="s">
        <v>52</v>
      </c>
      <c r="D65" s="36">
        <v>4.17</v>
      </c>
      <c r="E65" s="36">
        <v>31</v>
      </c>
      <c r="F65" s="36">
        <v>5.03</v>
      </c>
      <c r="G65" s="36">
        <v>50</v>
      </c>
      <c r="H65" s="36">
        <v>0</v>
      </c>
      <c r="I65" s="36">
        <v>0</v>
      </c>
      <c r="J65" s="36"/>
      <c r="K65" s="36"/>
      <c r="L65" s="36">
        <v>206</v>
      </c>
      <c r="M65" s="36">
        <v>41</v>
      </c>
      <c r="N65" s="36">
        <v>26</v>
      </c>
      <c r="O65" s="36">
        <v>36</v>
      </c>
      <c r="P65" s="36">
        <v>6</v>
      </c>
      <c r="Q65" s="36">
        <v>22</v>
      </c>
    </row>
    <row r="66" spans="1:17">
      <c r="A66" s="36">
        <v>16</v>
      </c>
      <c r="B66" s="37" t="s">
        <v>25</v>
      </c>
      <c r="C66" s="36" t="s">
        <v>52</v>
      </c>
      <c r="D66" s="36">
        <v>4.3499999999999996</v>
      </c>
      <c r="E66" s="36">
        <v>25</v>
      </c>
      <c r="F66" s="36">
        <v>5.75</v>
      </c>
      <c r="G66" s="36">
        <v>18</v>
      </c>
      <c r="H66" s="36">
        <v>0</v>
      </c>
      <c r="I66" s="36">
        <v>0</v>
      </c>
      <c r="J66" s="36"/>
      <c r="K66" s="36"/>
      <c r="L66" s="36">
        <v>173</v>
      </c>
      <c r="M66" s="36">
        <v>21</v>
      </c>
      <c r="N66" s="36">
        <v>27</v>
      </c>
      <c r="O66" s="36">
        <v>38</v>
      </c>
      <c r="P66" s="36">
        <v>5</v>
      </c>
      <c r="Q66" s="36">
        <v>20</v>
      </c>
    </row>
    <row r="67" spans="1:17">
      <c r="A67" s="49"/>
      <c r="B67" s="39" t="s">
        <v>122</v>
      </c>
      <c r="C67" s="49"/>
      <c r="D67" s="49"/>
      <c r="E67" s="49">
        <f>SUM(E51:E66)</f>
        <v>376</v>
      </c>
      <c r="F67" s="49"/>
      <c r="G67" s="49">
        <f>SUM(G51:G66)</f>
        <v>525</v>
      </c>
      <c r="H67" s="49"/>
      <c r="I67" s="49">
        <f>SUM(I59:I66)</f>
        <v>86</v>
      </c>
      <c r="J67" s="49"/>
      <c r="K67" s="49">
        <f>SUM(K51:K66)</f>
        <v>136</v>
      </c>
      <c r="L67" s="49"/>
      <c r="M67" s="49">
        <f>SUM(M51:M66)</f>
        <v>360</v>
      </c>
      <c r="N67" s="49"/>
      <c r="O67" s="49">
        <f>SUM(O51:O66)</f>
        <v>502</v>
      </c>
      <c r="P67" s="49"/>
      <c r="Q67" s="49">
        <f>SUM(Q51:Q66)</f>
        <v>309</v>
      </c>
    </row>
    <row r="68" spans="1:17">
      <c r="A68" s="41"/>
      <c r="B68" s="42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10" t="s">
        <v>121</v>
      </c>
      <c r="O68" s="10"/>
      <c r="P68" s="10"/>
      <c r="Q68" s="10">
        <f>E67+G67+I67+K67+M67+O67+Q67</f>
        <v>2294</v>
      </c>
    </row>
    <row r="69" spans="1:17">
      <c r="A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1" t="s">
        <v>137</v>
      </c>
      <c r="O69" s="51"/>
      <c r="P69" s="51"/>
      <c r="Q69" s="51">
        <v>3</v>
      </c>
    </row>
    <row r="73" spans="1:17">
      <c r="B73" s="47" t="s">
        <v>138</v>
      </c>
      <c r="C73" s="46"/>
      <c r="D73" s="50"/>
      <c r="E73" s="50"/>
      <c r="F73" s="52"/>
      <c r="G73" s="52"/>
      <c r="H73" s="52"/>
      <c r="I73" s="52"/>
      <c r="J73" s="50"/>
      <c r="K73" s="50" t="s">
        <v>139</v>
      </c>
      <c r="L73" s="50"/>
      <c r="M73" s="52"/>
      <c r="N73" s="52"/>
      <c r="O73" s="52"/>
      <c r="P73" s="52"/>
      <c r="Q73" s="52"/>
    </row>
  </sheetData>
  <mergeCells count="34">
    <mergeCell ref="F27:G27"/>
    <mergeCell ref="A27:A28"/>
    <mergeCell ref="B27:B28"/>
    <mergeCell ref="C27:C28"/>
    <mergeCell ref="D27:E27"/>
    <mergeCell ref="H27:I27"/>
    <mergeCell ref="J27:K27"/>
    <mergeCell ref="L27:M27"/>
    <mergeCell ref="N27:O27"/>
    <mergeCell ref="P27:Q27"/>
    <mergeCell ref="A49:A50"/>
    <mergeCell ref="B49:B50"/>
    <mergeCell ref="C49:C50"/>
    <mergeCell ref="N49:O49"/>
    <mergeCell ref="P49:Q49"/>
    <mergeCell ref="D49:E49"/>
    <mergeCell ref="F49:G49"/>
    <mergeCell ref="H49:I49"/>
    <mergeCell ref="J49:K49"/>
    <mergeCell ref="L49:M49"/>
    <mergeCell ref="A1:Q1"/>
    <mergeCell ref="A2:Q2"/>
    <mergeCell ref="A3:Q3"/>
    <mergeCell ref="P4:Q4"/>
    <mergeCell ref="B5:B6"/>
    <mergeCell ref="A5:A6"/>
    <mergeCell ref="N5:O5"/>
    <mergeCell ref="P5:Q5"/>
    <mergeCell ref="C5:C6"/>
    <mergeCell ref="D5:E5"/>
    <mergeCell ref="F5:G5"/>
    <mergeCell ref="H5:I5"/>
    <mergeCell ref="J5:K5"/>
    <mergeCell ref="L5:M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109"/>
  <sheetViews>
    <sheetView topLeftCell="A82" workbookViewId="0">
      <selection activeCell="R87" sqref="R87"/>
    </sheetView>
  </sheetViews>
  <sheetFormatPr defaultRowHeight="15"/>
  <cols>
    <col min="1" max="1" width="4.42578125" style="1" customWidth="1"/>
    <col min="2" max="2" width="23.7109375" customWidth="1"/>
    <col min="3" max="3" width="7.7109375" style="1" customWidth="1"/>
    <col min="4" max="4" width="6.5703125" style="1" customWidth="1"/>
    <col min="5" max="5" width="6.140625" style="1" customWidth="1"/>
    <col min="6" max="6" width="6.85546875" style="1" customWidth="1"/>
    <col min="7" max="7" width="6.5703125" style="1" customWidth="1"/>
    <col min="8" max="8" width="6.28515625" style="1" customWidth="1"/>
    <col min="9" max="9" width="6" style="1" customWidth="1"/>
    <col min="10" max="10" width="7.42578125" style="1" customWidth="1"/>
    <col min="11" max="11" width="6.28515625" style="1" customWidth="1"/>
    <col min="12" max="12" width="7.140625" style="1" customWidth="1"/>
    <col min="13" max="13" width="6.42578125" style="1" customWidth="1"/>
    <col min="14" max="14" width="7.28515625" style="1" customWidth="1"/>
    <col min="15" max="15" width="7.140625" style="1" customWidth="1"/>
    <col min="16" max="16" width="6" style="1" customWidth="1"/>
    <col min="17" max="17" width="6.140625" style="1" customWidth="1"/>
  </cols>
  <sheetData>
    <row r="1" spans="1:19">
      <c r="A1" s="78" t="s">
        <v>132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9">
      <c r="A2" s="79" t="s">
        <v>147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9">
      <c r="A3" s="80" t="s">
        <v>142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9">
      <c r="B4" t="s">
        <v>145</v>
      </c>
      <c r="P4" s="81" t="s">
        <v>136</v>
      </c>
      <c r="Q4" s="81"/>
    </row>
    <row r="5" spans="1:19" ht="27" customHeight="1">
      <c r="A5" s="91" t="s">
        <v>54</v>
      </c>
      <c r="B5" s="91" t="s">
        <v>14</v>
      </c>
      <c r="C5" s="91" t="s">
        <v>50</v>
      </c>
      <c r="D5" s="88" t="s">
        <v>41</v>
      </c>
      <c r="E5" s="88"/>
      <c r="F5" s="88" t="s">
        <v>279</v>
      </c>
      <c r="G5" s="88"/>
      <c r="H5" s="88" t="s">
        <v>43</v>
      </c>
      <c r="I5" s="88"/>
      <c r="J5" s="89" t="s">
        <v>44</v>
      </c>
      <c r="K5" s="90"/>
      <c r="L5" s="88" t="s">
        <v>45</v>
      </c>
      <c r="M5" s="88"/>
      <c r="N5" s="88" t="s">
        <v>46</v>
      </c>
      <c r="O5" s="88"/>
      <c r="P5" s="88" t="s">
        <v>47</v>
      </c>
      <c r="Q5" s="88"/>
    </row>
    <row r="6" spans="1:19" s="1" customFormat="1" ht="15.75" thickBot="1">
      <c r="A6" s="92"/>
      <c r="B6" s="92"/>
      <c r="C6" s="92"/>
      <c r="D6" s="16" t="s">
        <v>48</v>
      </c>
      <c r="E6" s="16" t="s">
        <v>49</v>
      </c>
      <c r="F6" s="16" t="s">
        <v>48</v>
      </c>
      <c r="G6" s="16" t="s">
        <v>49</v>
      </c>
      <c r="H6" s="16" t="s">
        <v>48</v>
      </c>
      <c r="I6" s="16" t="s">
        <v>49</v>
      </c>
      <c r="J6" s="16" t="s">
        <v>48</v>
      </c>
      <c r="K6" s="16" t="s">
        <v>49</v>
      </c>
      <c r="L6" s="16" t="s">
        <v>48</v>
      </c>
      <c r="M6" s="16" t="s">
        <v>49</v>
      </c>
      <c r="N6" s="16" t="s">
        <v>48</v>
      </c>
      <c r="O6" s="16" t="s">
        <v>49</v>
      </c>
      <c r="P6" s="16" t="s">
        <v>48</v>
      </c>
      <c r="Q6" s="16" t="s">
        <v>49</v>
      </c>
    </row>
    <row r="7" spans="1:19">
      <c r="A7" s="19">
        <v>1</v>
      </c>
      <c r="B7" s="20" t="s">
        <v>59</v>
      </c>
      <c r="C7" s="21" t="s">
        <v>57</v>
      </c>
      <c r="D7" s="21">
        <v>4.41</v>
      </c>
      <c r="E7" s="21">
        <v>28</v>
      </c>
      <c r="F7" s="21">
        <v>10</v>
      </c>
      <c r="G7" s="21">
        <v>37</v>
      </c>
      <c r="H7" s="21"/>
      <c r="I7" s="21"/>
      <c r="J7" s="21">
        <v>14</v>
      </c>
      <c r="K7" s="21">
        <v>16</v>
      </c>
      <c r="L7" s="21">
        <v>187</v>
      </c>
      <c r="M7" s="21">
        <v>31</v>
      </c>
      <c r="N7" s="21">
        <v>25</v>
      </c>
      <c r="O7" s="21">
        <v>29</v>
      </c>
      <c r="P7" s="21">
        <v>23</v>
      </c>
      <c r="Q7" s="26">
        <v>54</v>
      </c>
    </row>
    <row r="8" spans="1:19">
      <c r="A8" s="22">
        <v>2</v>
      </c>
      <c r="B8" s="2" t="s">
        <v>60</v>
      </c>
      <c r="C8" s="3" t="s">
        <v>148</v>
      </c>
      <c r="D8" s="3">
        <v>6.25</v>
      </c>
      <c r="E8" s="3">
        <v>2</v>
      </c>
      <c r="F8" s="3">
        <v>10.56</v>
      </c>
      <c r="G8" s="3">
        <v>25</v>
      </c>
      <c r="H8" s="3"/>
      <c r="I8" s="3"/>
      <c r="J8" s="3">
        <v>13</v>
      </c>
      <c r="K8" s="3">
        <v>14</v>
      </c>
      <c r="L8" s="3">
        <v>172</v>
      </c>
      <c r="M8" s="3">
        <v>24</v>
      </c>
      <c r="N8" s="3">
        <v>30</v>
      </c>
      <c r="O8" s="3">
        <v>44</v>
      </c>
      <c r="P8" s="56">
        <v>29</v>
      </c>
      <c r="Q8" s="27">
        <v>64</v>
      </c>
      <c r="R8" t="s">
        <v>288</v>
      </c>
    </row>
    <row r="9" spans="1:19">
      <c r="A9" s="22">
        <v>3</v>
      </c>
      <c r="B9" s="2" t="s">
        <v>61</v>
      </c>
      <c r="C9" s="3" t="s">
        <v>57</v>
      </c>
      <c r="D9" s="3">
        <v>4.4800000000000004</v>
      </c>
      <c r="E9" s="3">
        <v>25</v>
      </c>
      <c r="F9" s="3">
        <v>9.7200000000000006</v>
      </c>
      <c r="G9" s="3">
        <v>41</v>
      </c>
      <c r="H9" s="3"/>
      <c r="I9" s="3"/>
      <c r="J9" s="56">
        <v>24</v>
      </c>
      <c r="K9" s="3">
        <v>36</v>
      </c>
      <c r="L9" s="56">
        <v>197</v>
      </c>
      <c r="M9" s="3">
        <v>37</v>
      </c>
      <c r="N9" s="3">
        <v>27</v>
      </c>
      <c r="O9" s="3">
        <v>35</v>
      </c>
      <c r="P9" s="3">
        <v>32</v>
      </c>
      <c r="Q9" s="27">
        <v>67</v>
      </c>
    </row>
    <row r="10" spans="1:19">
      <c r="A10" s="22">
        <v>4</v>
      </c>
      <c r="B10" s="2" t="s">
        <v>62</v>
      </c>
      <c r="C10" s="3" t="s">
        <v>57</v>
      </c>
      <c r="D10" s="3">
        <v>4.46</v>
      </c>
      <c r="E10" s="3">
        <v>26</v>
      </c>
      <c r="F10" s="3">
        <v>9.2799999999999994</v>
      </c>
      <c r="G10" s="3">
        <v>52</v>
      </c>
      <c r="H10" s="3"/>
      <c r="I10" s="3"/>
      <c r="J10" s="3">
        <v>23</v>
      </c>
      <c r="K10" s="3">
        <v>34</v>
      </c>
      <c r="L10" s="3">
        <v>194</v>
      </c>
      <c r="M10" s="3">
        <v>35</v>
      </c>
      <c r="N10" s="57">
        <v>32</v>
      </c>
      <c r="O10" s="3">
        <v>50</v>
      </c>
      <c r="P10" s="3">
        <v>5</v>
      </c>
      <c r="Q10" s="27">
        <v>14</v>
      </c>
      <c r="R10" s="61">
        <v>1</v>
      </c>
      <c r="S10">
        <v>1</v>
      </c>
    </row>
    <row r="11" spans="1:19">
      <c r="A11" s="22">
        <v>5</v>
      </c>
      <c r="B11" s="2" t="s">
        <v>63</v>
      </c>
      <c r="C11" s="3" t="s">
        <v>57</v>
      </c>
      <c r="D11" s="3">
        <v>4.47</v>
      </c>
      <c r="E11" s="3">
        <v>26</v>
      </c>
      <c r="F11" s="54">
        <v>9.18</v>
      </c>
      <c r="G11" s="3">
        <v>54</v>
      </c>
      <c r="H11" s="3"/>
      <c r="I11" s="3"/>
      <c r="J11" s="3">
        <v>22</v>
      </c>
      <c r="K11" s="3">
        <v>32</v>
      </c>
      <c r="L11" s="3">
        <v>192</v>
      </c>
      <c r="M11" s="3">
        <v>34</v>
      </c>
      <c r="N11" s="3">
        <v>24</v>
      </c>
      <c r="O11" s="3">
        <v>27</v>
      </c>
      <c r="P11" s="54">
        <v>35</v>
      </c>
      <c r="Q11" s="27">
        <v>70</v>
      </c>
      <c r="R11" s="62">
        <v>2</v>
      </c>
      <c r="S11">
        <v>2</v>
      </c>
    </row>
    <row r="12" spans="1:19">
      <c r="A12" s="22">
        <v>6</v>
      </c>
      <c r="B12" s="2" t="s">
        <v>64</v>
      </c>
      <c r="C12" s="3" t="s">
        <v>75</v>
      </c>
      <c r="D12" s="54">
        <v>4.1900000000000004</v>
      </c>
      <c r="E12" s="3">
        <v>33</v>
      </c>
      <c r="F12" s="56">
        <v>9.2200000000000006</v>
      </c>
      <c r="G12" s="3">
        <v>47</v>
      </c>
      <c r="H12" s="3"/>
      <c r="I12" s="3"/>
      <c r="J12" s="54">
        <v>87</v>
      </c>
      <c r="K12" s="3">
        <v>70</v>
      </c>
      <c r="L12" s="54">
        <v>202</v>
      </c>
      <c r="M12" s="3">
        <v>42</v>
      </c>
      <c r="N12" s="54">
        <v>34</v>
      </c>
      <c r="O12" s="3">
        <v>54</v>
      </c>
      <c r="P12" s="3">
        <v>23</v>
      </c>
      <c r="Q12" s="27">
        <v>54</v>
      </c>
      <c r="R12" s="63">
        <v>3</v>
      </c>
      <c r="S12">
        <v>3</v>
      </c>
    </row>
    <row r="13" spans="1:19">
      <c r="A13" s="22">
        <v>7</v>
      </c>
      <c r="B13" s="2" t="s">
        <v>65</v>
      </c>
      <c r="C13" s="3" t="s">
        <v>75</v>
      </c>
      <c r="D13" s="3">
        <v>5.03</v>
      </c>
      <c r="E13" s="3">
        <v>19</v>
      </c>
      <c r="F13" s="3">
        <v>10.75</v>
      </c>
      <c r="G13" s="3">
        <v>18</v>
      </c>
      <c r="H13" s="3"/>
      <c r="I13" s="3"/>
      <c r="J13" s="3">
        <v>10</v>
      </c>
      <c r="K13" s="3">
        <v>8</v>
      </c>
      <c r="L13" s="3">
        <v>181</v>
      </c>
      <c r="M13" s="3">
        <v>28</v>
      </c>
      <c r="N13" s="3">
        <v>27</v>
      </c>
      <c r="O13" s="3">
        <v>35</v>
      </c>
      <c r="P13" s="3">
        <v>4</v>
      </c>
      <c r="Q13" s="27">
        <v>12</v>
      </c>
    </row>
    <row r="14" spans="1:19" ht="15.75" thickBot="1">
      <c r="A14" s="23">
        <v>8</v>
      </c>
      <c r="B14" s="24" t="s">
        <v>152</v>
      </c>
      <c r="C14" s="25" t="s">
        <v>75</v>
      </c>
      <c r="D14" s="25">
        <v>5.54</v>
      </c>
      <c r="E14" s="25">
        <v>5</v>
      </c>
      <c r="F14" s="25">
        <v>10.85</v>
      </c>
      <c r="G14" s="25">
        <v>17</v>
      </c>
      <c r="H14" s="25"/>
      <c r="I14" s="25"/>
      <c r="J14" s="25">
        <v>8</v>
      </c>
      <c r="K14" s="25">
        <v>6</v>
      </c>
      <c r="L14" s="25">
        <v>180</v>
      </c>
      <c r="M14" s="25">
        <v>28</v>
      </c>
      <c r="N14" s="25">
        <v>30</v>
      </c>
      <c r="O14" s="25">
        <v>44</v>
      </c>
      <c r="P14" s="25">
        <v>16</v>
      </c>
      <c r="Q14" s="28">
        <v>36</v>
      </c>
    </row>
    <row r="15" spans="1:19">
      <c r="A15" s="17">
        <v>9</v>
      </c>
      <c r="B15" s="18" t="s">
        <v>66</v>
      </c>
      <c r="C15" s="17" t="s">
        <v>57</v>
      </c>
      <c r="D15" s="17">
        <v>4.2699999999999996</v>
      </c>
      <c r="E15" s="17">
        <v>22</v>
      </c>
      <c r="F15" s="17">
        <v>8.6300000000000008</v>
      </c>
      <c r="G15" s="17">
        <v>52</v>
      </c>
      <c r="H15" s="17">
        <v>7</v>
      </c>
      <c r="I15" s="17">
        <v>26</v>
      </c>
      <c r="J15" s="17"/>
      <c r="K15" s="17"/>
      <c r="L15" s="17">
        <v>198</v>
      </c>
      <c r="M15" s="17">
        <v>27</v>
      </c>
      <c r="N15" s="17">
        <v>29</v>
      </c>
      <c r="O15" s="17">
        <v>36</v>
      </c>
      <c r="P15" s="17">
        <v>3</v>
      </c>
      <c r="Q15" s="17">
        <v>16</v>
      </c>
    </row>
    <row r="16" spans="1:19">
      <c r="A16" s="3">
        <v>10</v>
      </c>
      <c r="B16" s="2" t="s">
        <v>153</v>
      </c>
      <c r="C16" s="3" t="s">
        <v>75</v>
      </c>
      <c r="D16" s="3">
        <v>5.28</v>
      </c>
      <c r="E16" s="3">
        <v>4</v>
      </c>
      <c r="F16" s="3">
        <v>9.44</v>
      </c>
      <c r="G16" s="3">
        <v>28</v>
      </c>
      <c r="H16" s="3">
        <v>0</v>
      </c>
      <c r="I16" s="3">
        <v>0</v>
      </c>
      <c r="J16" s="3"/>
      <c r="K16" s="3"/>
      <c r="L16" s="3">
        <v>204</v>
      </c>
      <c r="M16" s="3">
        <v>25</v>
      </c>
      <c r="N16" s="3">
        <v>29</v>
      </c>
      <c r="O16" s="3">
        <v>32</v>
      </c>
      <c r="P16" s="3">
        <v>6</v>
      </c>
      <c r="Q16" s="3">
        <v>22</v>
      </c>
    </row>
    <row r="17" spans="1:17">
      <c r="A17" s="3">
        <v>11</v>
      </c>
      <c r="B17" s="2" t="s">
        <v>67</v>
      </c>
      <c r="C17" s="3" t="s">
        <v>75</v>
      </c>
      <c r="D17" s="5" t="s">
        <v>245</v>
      </c>
      <c r="E17" s="3">
        <v>19</v>
      </c>
      <c r="F17" s="3">
        <v>10.69</v>
      </c>
      <c r="G17" s="3">
        <v>10</v>
      </c>
      <c r="H17" s="3">
        <v>12</v>
      </c>
      <c r="I17" s="3">
        <v>42</v>
      </c>
      <c r="J17" s="3"/>
      <c r="K17" s="3"/>
      <c r="L17" s="3">
        <v>185</v>
      </c>
      <c r="M17" s="3">
        <v>15</v>
      </c>
      <c r="N17" s="3">
        <v>29</v>
      </c>
      <c r="O17" s="3">
        <v>32</v>
      </c>
      <c r="P17" s="3">
        <v>4</v>
      </c>
      <c r="Q17" s="3">
        <v>18</v>
      </c>
    </row>
    <row r="18" spans="1:17">
      <c r="A18" s="3">
        <v>12</v>
      </c>
      <c r="B18" s="2" t="s">
        <v>68</v>
      </c>
      <c r="C18" s="3" t="s">
        <v>57</v>
      </c>
      <c r="D18" s="3">
        <v>4.13</v>
      </c>
      <c r="E18" s="3">
        <v>27</v>
      </c>
      <c r="F18" s="3">
        <v>9.81</v>
      </c>
      <c r="G18" s="3">
        <v>26</v>
      </c>
      <c r="H18" s="57">
        <v>13</v>
      </c>
      <c r="I18" s="3">
        <v>50</v>
      </c>
      <c r="J18" s="3"/>
      <c r="K18" s="3"/>
      <c r="L18" s="3">
        <v>193</v>
      </c>
      <c r="M18" s="3">
        <v>24</v>
      </c>
      <c r="N18" s="3">
        <v>33</v>
      </c>
      <c r="O18" s="3">
        <v>44</v>
      </c>
      <c r="P18" s="3">
        <v>9</v>
      </c>
      <c r="Q18" s="3">
        <v>28</v>
      </c>
    </row>
    <row r="19" spans="1:17">
      <c r="A19" s="3">
        <v>13</v>
      </c>
      <c r="B19" s="2" t="s">
        <v>69</v>
      </c>
      <c r="C19" s="3" t="s">
        <v>75</v>
      </c>
      <c r="D19" s="3">
        <v>4.08</v>
      </c>
      <c r="E19" s="3">
        <v>24</v>
      </c>
      <c r="F19" s="56">
        <v>8.2799999999999994</v>
      </c>
      <c r="G19" s="3">
        <v>56</v>
      </c>
      <c r="H19" s="3">
        <v>5</v>
      </c>
      <c r="I19" s="3">
        <v>16</v>
      </c>
      <c r="J19" s="3"/>
      <c r="K19" s="3"/>
      <c r="L19" s="56">
        <v>227</v>
      </c>
      <c r="M19" s="3">
        <v>47</v>
      </c>
      <c r="N19" s="3">
        <v>28</v>
      </c>
      <c r="O19" s="3">
        <v>30</v>
      </c>
      <c r="P19" s="3">
        <v>14</v>
      </c>
      <c r="Q19" s="3">
        <v>41</v>
      </c>
    </row>
    <row r="20" spans="1:17">
      <c r="A20" s="3">
        <v>14</v>
      </c>
      <c r="B20" s="2" t="s">
        <v>70</v>
      </c>
      <c r="C20" s="3" t="s">
        <v>75</v>
      </c>
      <c r="D20" s="56">
        <v>3.38</v>
      </c>
      <c r="E20" s="3">
        <v>42</v>
      </c>
      <c r="F20" s="5" t="s">
        <v>280</v>
      </c>
      <c r="G20" s="3">
        <v>38</v>
      </c>
      <c r="H20" s="54">
        <v>20</v>
      </c>
      <c r="I20" s="3">
        <v>62</v>
      </c>
      <c r="J20" s="3"/>
      <c r="K20" s="3"/>
      <c r="L20" s="57">
        <v>232</v>
      </c>
      <c r="M20" s="3">
        <v>52</v>
      </c>
      <c r="N20" s="3">
        <v>34</v>
      </c>
      <c r="O20" s="3">
        <v>42</v>
      </c>
      <c r="P20" s="54">
        <v>24</v>
      </c>
      <c r="Q20" s="3">
        <v>63</v>
      </c>
    </row>
    <row r="21" spans="1:17">
      <c r="A21" s="3">
        <v>15</v>
      </c>
      <c r="B21" s="2" t="s">
        <v>281</v>
      </c>
      <c r="C21" s="3" t="s">
        <v>57</v>
      </c>
      <c r="D21" s="3">
        <v>6.07</v>
      </c>
      <c r="E21" s="3">
        <v>0</v>
      </c>
      <c r="F21" s="3">
        <v>10.59</v>
      </c>
      <c r="G21" s="3">
        <v>14</v>
      </c>
      <c r="H21" s="3">
        <v>1</v>
      </c>
      <c r="I21" s="3">
        <v>8</v>
      </c>
      <c r="J21" s="3"/>
      <c r="K21" s="3"/>
      <c r="L21" s="3">
        <v>192</v>
      </c>
      <c r="M21" s="3">
        <v>24</v>
      </c>
      <c r="N21" s="3">
        <v>26</v>
      </c>
      <c r="O21" s="3">
        <v>30</v>
      </c>
      <c r="P21" s="57">
        <v>22</v>
      </c>
      <c r="Q21" s="3">
        <v>60</v>
      </c>
    </row>
    <row r="22" spans="1:17">
      <c r="A22" s="3">
        <v>16</v>
      </c>
      <c r="B22" s="2" t="s">
        <v>71</v>
      </c>
      <c r="C22" s="3" t="s">
        <v>57</v>
      </c>
      <c r="D22" s="3">
        <v>5.1100000000000003</v>
      </c>
      <c r="E22" s="3">
        <v>9</v>
      </c>
      <c r="F22" s="3">
        <v>9.8800000000000008</v>
      </c>
      <c r="G22" s="3">
        <v>26</v>
      </c>
      <c r="H22" s="3">
        <v>8</v>
      </c>
      <c r="I22" s="3">
        <v>30</v>
      </c>
      <c r="J22" s="3"/>
      <c r="K22" s="3"/>
      <c r="L22" s="3">
        <v>201</v>
      </c>
      <c r="M22" s="3">
        <v>28</v>
      </c>
      <c r="N22" s="54">
        <v>36</v>
      </c>
      <c r="O22" s="3">
        <v>52</v>
      </c>
      <c r="P22" s="3">
        <v>11</v>
      </c>
      <c r="Q22" s="3">
        <v>32</v>
      </c>
    </row>
    <row r="23" spans="1:17" s="9" customFormat="1">
      <c r="A23" s="11"/>
      <c r="B23" s="15" t="s">
        <v>122</v>
      </c>
      <c r="C23" s="11"/>
      <c r="D23" s="11"/>
      <c r="E23" s="11">
        <f>SUM(E7:E22)</f>
        <v>311</v>
      </c>
      <c r="F23" s="11"/>
      <c r="G23" s="11">
        <f>SUM(G7:G22)</f>
        <v>541</v>
      </c>
      <c r="H23" s="11"/>
      <c r="I23" s="11">
        <f t="shared" ref="I23:Q23" si="0">SUM(I7:I22)</f>
        <v>234</v>
      </c>
      <c r="J23" s="11"/>
      <c r="K23" s="11">
        <f t="shared" si="0"/>
        <v>216</v>
      </c>
      <c r="L23" s="11"/>
      <c r="M23" s="11">
        <f t="shared" si="0"/>
        <v>501</v>
      </c>
      <c r="N23" s="11"/>
      <c r="O23" s="11">
        <f t="shared" si="0"/>
        <v>616</v>
      </c>
      <c r="P23" s="11"/>
      <c r="Q23" s="11">
        <f t="shared" si="0"/>
        <v>651</v>
      </c>
    </row>
    <row r="24" spans="1:17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0" t="s">
        <v>121</v>
      </c>
      <c r="P24" s="10"/>
      <c r="Q24" s="10">
        <f>E23+G23+I23+K23+M23+O23+Q23</f>
        <v>3070</v>
      </c>
    </row>
    <row r="25" spans="1:17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 t="s">
        <v>137</v>
      </c>
      <c r="P25" s="10"/>
      <c r="Q25" s="10">
        <v>1</v>
      </c>
    </row>
    <row r="27" spans="1:17" ht="37.5" customHeight="1">
      <c r="A27" s="91" t="s">
        <v>54</v>
      </c>
      <c r="B27" s="91" t="s">
        <v>13</v>
      </c>
      <c r="C27" s="91" t="s">
        <v>50</v>
      </c>
      <c r="D27" s="88" t="s">
        <v>41</v>
      </c>
      <c r="E27" s="88"/>
      <c r="F27" s="88" t="s">
        <v>279</v>
      </c>
      <c r="G27" s="88"/>
      <c r="H27" s="88" t="s">
        <v>43</v>
      </c>
      <c r="I27" s="88"/>
      <c r="J27" s="89" t="s">
        <v>44</v>
      </c>
      <c r="K27" s="90"/>
      <c r="L27" s="88" t="s">
        <v>45</v>
      </c>
      <c r="M27" s="88"/>
      <c r="N27" s="88" t="s">
        <v>46</v>
      </c>
      <c r="O27" s="88"/>
      <c r="P27" s="88" t="s">
        <v>47</v>
      </c>
      <c r="Q27" s="88"/>
    </row>
    <row r="28" spans="1:17" ht="15.75" thickBot="1">
      <c r="A28" s="92"/>
      <c r="B28" s="92"/>
      <c r="C28" s="92"/>
      <c r="D28" s="16" t="s">
        <v>48</v>
      </c>
      <c r="E28" s="16" t="s">
        <v>49</v>
      </c>
      <c r="F28" s="16" t="s">
        <v>48</v>
      </c>
      <c r="G28" s="16" t="s">
        <v>49</v>
      </c>
      <c r="H28" s="16" t="s">
        <v>48</v>
      </c>
      <c r="I28" s="16" t="s">
        <v>49</v>
      </c>
      <c r="J28" s="16" t="s">
        <v>48</v>
      </c>
      <c r="K28" s="16" t="s">
        <v>49</v>
      </c>
      <c r="L28" s="16" t="s">
        <v>48</v>
      </c>
      <c r="M28" s="16" t="s">
        <v>49</v>
      </c>
      <c r="N28" s="16" t="s">
        <v>48</v>
      </c>
      <c r="O28" s="16" t="s">
        <v>49</v>
      </c>
      <c r="P28" s="16" t="s">
        <v>48</v>
      </c>
      <c r="Q28" s="16" t="s">
        <v>49</v>
      </c>
    </row>
    <row r="29" spans="1:17">
      <c r="A29" s="19">
        <v>1</v>
      </c>
      <c r="B29" s="20" t="s">
        <v>154</v>
      </c>
      <c r="C29" s="21" t="s">
        <v>57</v>
      </c>
      <c r="D29" s="21">
        <v>5</v>
      </c>
      <c r="E29" s="21">
        <v>21</v>
      </c>
      <c r="F29" s="73">
        <v>9.19</v>
      </c>
      <c r="G29" s="21">
        <v>54</v>
      </c>
      <c r="H29" s="21"/>
      <c r="I29" s="21"/>
      <c r="J29" s="21">
        <v>17</v>
      </c>
      <c r="K29" s="21">
        <v>22</v>
      </c>
      <c r="L29" s="21">
        <v>179</v>
      </c>
      <c r="M29" s="21">
        <v>27</v>
      </c>
      <c r="N29" s="60">
        <v>30</v>
      </c>
      <c r="O29" s="21">
        <v>44</v>
      </c>
      <c r="P29" s="21">
        <v>12</v>
      </c>
      <c r="Q29" s="26">
        <v>28</v>
      </c>
    </row>
    <row r="30" spans="1:17">
      <c r="A30" s="22">
        <v>2</v>
      </c>
      <c r="B30" s="2" t="s">
        <v>155</v>
      </c>
      <c r="C30" s="3" t="s">
        <v>75</v>
      </c>
      <c r="D30" s="3">
        <v>5.26</v>
      </c>
      <c r="E30" s="3">
        <v>12</v>
      </c>
      <c r="F30" s="3">
        <v>9.8800000000000008</v>
      </c>
      <c r="G30" s="3">
        <v>33</v>
      </c>
      <c r="H30" s="3"/>
      <c r="I30" s="3"/>
      <c r="J30" s="3">
        <v>9</v>
      </c>
      <c r="K30" s="3">
        <v>7</v>
      </c>
      <c r="L30" s="3">
        <v>182</v>
      </c>
      <c r="M30" s="3">
        <v>29</v>
      </c>
      <c r="N30" s="3">
        <v>26</v>
      </c>
      <c r="O30" s="3">
        <v>32</v>
      </c>
      <c r="P30" s="3">
        <v>5</v>
      </c>
      <c r="Q30" s="27">
        <v>14</v>
      </c>
    </row>
    <row r="31" spans="1:17">
      <c r="A31" s="22">
        <v>3</v>
      </c>
      <c r="B31" s="2" t="s">
        <v>156</v>
      </c>
      <c r="C31" s="3" t="s">
        <v>75</v>
      </c>
      <c r="D31" s="3">
        <v>5.27</v>
      </c>
      <c r="E31" s="3">
        <v>12</v>
      </c>
      <c r="F31" s="3">
        <v>10.07</v>
      </c>
      <c r="G31" s="3">
        <v>29</v>
      </c>
      <c r="H31" s="3"/>
      <c r="I31" s="3"/>
      <c r="J31" s="3">
        <v>2</v>
      </c>
      <c r="K31" s="3">
        <v>0</v>
      </c>
      <c r="L31" s="3">
        <v>184</v>
      </c>
      <c r="M31" s="3">
        <v>30</v>
      </c>
      <c r="N31" s="3">
        <v>28</v>
      </c>
      <c r="O31" s="3">
        <v>38</v>
      </c>
      <c r="P31" s="3">
        <v>22</v>
      </c>
      <c r="Q31" s="27">
        <v>52</v>
      </c>
    </row>
    <row r="32" spans="1:17">
      <c r="A32" s="22">
        <v>4</v>
      </c>
      <c r="B32" s="2" t="s">
        <v>157</v>
      </c>
      <c r="C32" s="3" t="s">
        <v>57</v>
      </c>
      <c r="D32" s="3">
        <v>4.47</v>
      </c>
      <c r="E32" s="3">
        <v>26</v>
      </c>
      <c r="F32" s="3">
        <v>9.6300000000000008</v>
      </c>
      <c r="G32" s="3">
        <v>45</v>
      </c>
      <c r="H32" s="3"/>
      <c r="I32" s="3"/>
      <c r="J32" s="3">
        <v>0</v>
      </c>
      <c r="K32" s="3">
        <v>0</v>
      </c>
      <c r="L32" s="3">
        <v>184</v>
      </c>
      <c r="M32" s="3">
        <v>30</v>
      </c>
      <c r="N32" s="3">
        <v>18</v>
      </c>
      <c r="O32" s="3">
        <v>16</v>
      </c>
      <c r="P32" s="3">
        <v>24</v>
      </c>
      <c r="Q32" s="27">
        <v>56</v>
      </c>
    </row>
    <row r="33" spans="1:17">
      <c r="A33" s="22">
        <v>5</v>
      </c>
      <c r="B33" s="2" t="s">
        <v>158</v>
      </c>
      <c r="C33" s="3" t="s">
        <v>75</v>
      </c>
      <c r="D33" s="3">
        <v>4.2699999999999996</v>
      </c>
      <c r="E33" s="3">
        <v>31</v>
      </c>
      <c r="F33" s="3">
        <v>9.9700000000000006</v>
      </c>
      <c r="G33" s="3">
        <v>31</v>
      </c>
      <c r="H33" s="3"/>
      <c r="I33" s="3"/>
      <c r="J33" s="3">
        <v>0</v>
      </c>
      <c r="K33" s="3">
        <v>0</v>
      </c>
      <c r="L33" s="3">
        <v>161</v>
      </c>
      <c r="M33" s="3">
        <v>18</v>
      </c>
      <c r="N33" s="3">
        <v>26</v>
      </c>
      <c r="O33" s="3">
        <v>32</v>
      </c>
      <c r="P33" s="3">
        <v>2</v>
      </c>
      <c r="Q33" s="27">
        <v>8</v>
      </c>
    </row>
    <row r="34" spans="1:17">
      <c r="A34" s="22">
        <v>6</v>
      </c>
      <c r="B34" s="2" t="s">
        <v>159</v>
      </c>
      <c r="C34" s="3" t="s">
        <v>57</v>
      </c>
      <c r="D34" s="3">
        <v>5.1100000000000003</v>
      </c>
      <c r="E34" s="3">
        <v>18</v>
      </c>
      <c r="F34" s="3">
        <v>10.75</v>
      </c>
      <c r="G34" s="3">
        <v>21</v>
      </c>
      <c r="H34" s="3"/>
      <c r="I34" s="3"/>
      <c r="J34" s="3">
        <v>2</v>
      </c>
      <c r="K34" s="3">
        <v>1</v>
      </c>
      <c r="L34" s="3">
        <v>159</v>
      </c>
      <c r="M34" s="3">
        <v>17</v>
      </c>
      <c r="N34" s="3">
        <v>22</v>
      </c>
      <c r="O34" s="3">
        <v>23</v>
      </c>
      <c r="P34" s="3">
        <v>12</v>
      </c>
      <c r="Q34" s="27">
        <v>28</v>
      </c>
    </row>
    <row r="35" spans="1:17">
      <c r="A35" s="22">
        <v>7</v>
      </c>
      <c r="B35" s="2" t="s">
        <v>160</v>
      </c>
      <c r="C35" s="3" t="s">
        <v>57</v>
      </c>
      <c r="D35" s="3">
        <v>5.0199999999999996</v>
      </c>
      <c r="E35" s="3">
        <v>21</v>
      </c>
      <c r="F35" s="3">
        <v>11.1</v>
      </c>
      <c r="G35" s="3">
        <v>17</v>
      </c>
      <c r="H35" s="3"/>
      <c r="I35" s="3"/>
      <c r="J35" s="3">
        <v>1</v>
      </c>
      <c r="K35" s="3">
        <v>0</v>
      </c>
      <c r="L35" s="3">
        <v>158</v>
      </c>
      <c r="M35" s="3">
        <v>17</v>
      </c>
      <c r="N35" s="3">
        <v>24</v>
      </c>
      <c r="O35" s="3">
        <v>27</v>
      </c>
      <c r="P35" s="3">
        <v>11</v>
      </c>
      <c r="Q35" s="27">
        <v>26</v>
      </c>
    </row>
    <row r="36" spans="1:17" ht="15.75" thickBot="1">
      <c r="A36" s="23">
        <v>8</v>
      </c>
      <c r="B36" s="24" t="s">
        <v>161</v>
      </c>
      <c r="C36" s="25" t="s">
        <v>75</v>
      </c>
      <c r="D36" s="25">
        <v>5.08</v>
      </c>
      <c r="E36" s="25">
        <v>19</v>
      </c>
      <c r="F36" s="25">
        <v>9.91</v>
      </c>
      <c r="G36" s="25">
        <v>37</v>
      </c>
      <c r="H36" s="25"/>
      <c r="I36" s="25"/>
      <c r="J36" s="25">
        <v>2</v>
      </c>
      <c r="K36" s="25">
        <v>1</v>
      </c>
      <c r="L36" s="25">
        <v>185</v>
      </c>
      <c r="M36" s="25">
        <v>30</v>
      </c>
      <c r="N36" s="25">
        <v>29</v>
      </c>
      <c r="O36" s="25">
        <v>41</v>
      </c>
      <c r="P36" s="25">
        <v>11</v>
      </c>
      <c r="Q36" s="28">
        <v>26</v>
      </c>
    </row>
    <row r="37" spans="1:17">
      <c r="A37" s="17">
        <v>9</v>
      </c>
      <c r="B37" s="18" t="s">
        <v>162</v>
      </c>
      <c r="C37" s="17" t="s">
        <v>57</v>
      </c>
      <c r="D37" s="17">
        <v>3.51</v>
      </c>
      <c r="E37" s="17">
        <v>37</v>
      </c>
      <c r="F37" s="74">
        <v>7.65</v>
      </c>
      <c r="G37" s="17">
        <v>69</v>
      </c>
      <c r="H37" s="17">
        <v>11</v>
      </c>
      <c r="I37" s="17">
        <v>42</v>
      </c>
      <c r="J37" s="17"/>
      <c r="K37" s="17"/>
      <c r="L37" s="17">
        <v>214</v>
      </c>
      <c r="M37" s="17">
        <v>39</v>
      </c>
      <c r="N37" s="17">
        <v>33</v>
      </c>
      <c r="O37" s="17">
        <v>44</v>
      </c>
      <c r="P37" s="17">
        <v>2</v>
      </c>
      <c r="Q37" s="17">
        <v>14</v>
      </c>
    </row>
    <row r="38" spans="1:17">
      <c r="A38" s="3">
        <v>10</v>
      </c>
      <c r="B38" s="2" t="s">
        <v>163</v>
      </c>
      <c r="C38" s="3" t="s">
        <v>75</v>
      </c>
      <c r="D38" s="57">
        <v>3.36</v>
      </c>
      <c r="E38" s="3">
        <v>44</v>
      </c>
      <c r="F38" s="54">
        <v>7.62</v>
      </c>
      <c r="G38" s="3">
        <v>67</v>
      </c>
      <c r="H38" s="3">
        <v>13</v>
      </c>
      <c r="I38" s="3">
        <v>46</v>
      </c>
      <c r="J38" s="3"/>
      <c r="K38" s="3"/>
      <c r="L38" s="54">
        <v>260</v>
      </c>
      <c r="M38" s="3">
        <v>67</v>
      </c>
      <c r="N38" s="3">
        <v>32</v>
      </c>
      <c r="O38" s="3">
        <v>38</v>
      </c>
      <c r="P38" s="3">
        <v>16</v>
      </c>
      <c r="Q38" s="3">
        <v>47</v>
      </c>
    </row>
    <row r="39" spans="1:17">
      <c r="A39" s="3">
        <v>11</v>
      </c>
      <c r="B39" s="2" t="s">
        <v>164</v>
      </c>
      <c r="C39" s="3" t="s">
        <v>57</v>
      </c>
      <c r="D39" s="3">
        <v>3.56</v>
      </c>
      <c r="E39" s="3">
        <v>24</v>
      </c>
      <c r="F39" s="3">
        <v>8.4</v>
      </c>
      <c r="G39" s="3">
        <v>58</v>
      </c>
      <c r="H39" s="3">
        <v>12</v>
      </c>
      <c r="I39" s="3">
        <v>46</v>
      </c>
      <c r="J39" s="3"/>
      <c r="K39" s="3"/>
      <c r="L39" s="3">
        <v>207</v>
      </c>
      <c r="M39" s="3">
        <v>32</v>
      </c>
      <c r="N39" s="56">
        <v>34</v>
      </c>
      <c r="O39" s="3">
        <v>47</v>
      </c>
      <c r="P39" s="3">
        <v>8</v>
      </c>
      <c r="Q39" s="3">
        <v>26</v>
      </c>
    </row>
    <row r="40" spans="1:17">
      <c r="A40" s="3">
        <v>12</v>
      </c>
      <c r="B40" s="2" t="s">
        <v>165</v>
      </c>
      <c r="C40" s="3" t="s">
        <v>57</v>
      </c>
      <c r="D40" s="3">
        <v>4.0199999999999996</v>
      </c>
      <c r="E40" s="3">
        <v>31</v>
      </c>
      <c r="F40" s="3">
        <v>8.94</v>
      </c>
      <c r="G40" s="3">
        <v>44</v>
      </c>
      <c r="H40" s="56">
        <v>13</v>
      </c>
      <c r="I40" s="3">
        <v>50</v>
      </c>
      <c r="J40" s="3"/>
      <c r="K40" s="3"/>
      <c r="L40" s="3">
        <v>200</v>
      </c>
      <c r="M40" s="3">
        <v>28</v>
      </c>
      <c r="N40" s="3">
        <v>31</v>
      </c>
      <c r="O40" s="3">
        <v>40</v>
      </c>
      <c r="P40" s="3">
        <v>18</v>
      </c>
      <c r="Q40" s="3">
        <v>52</v>
      </c>
    </row>
    <row r="41" spans="1:17">
      <c r="A41" s="3">
        <v>13</v>
      </c>
      <c r="B41" s="2" t="s">
        <v>168</v>
      </c>
      <c r="C41" s="3" t="s">
        <v>57</v>
      </c>
      <c r="D41" s="3">
        <v>3.46</v>
      </c>
      <c r="E41" s="3">
        <v>39</v>
      </c>
      <c r="F41" s="3">
        <v>9.18</v>
      </c>
      <c r="G41" s="3">
        <v>40</v>
      </c>
      <c r="H41" s="3">
        <v>4</v>
      </c>
      <c r="I41" s="3">
        <v>17</v>
      </c>
      <c r="J41" s="3"/>
      <c r="K41" s="3"/>
      <c r="L41" s="3">
        <v>199</v>
      </c>
      <c r="M41" s="3">
        <v>27</v>
      </c>
      <c r="N41" s="3">
        <v>31</v>
      </c>
      <c r="O41" s="3">
        <v>40</v>
      </c>
      <c r="P41" s="3">
        <v>4</v>
      </c>
      <c r="Q41" s="3">
        <v>18</v>
      </c>
    </row>
    <row r="42" spans="1:17">
      <c r="A42" s="3">
        <v>14</v>
      </c>
      <c r="B42" s="2" t="s">
        <v>277</v>
      </c>
      <c r="C42" s="3" t="s">
        <v>57</v>
      </c>
      <c r="D42" s="3">
        <v>4.2300000000000004</v>
      </c>
      <c r="E42" s="3">
        <v>24</v>
      </c>
      <c r="F42" s="3">
        <v>10.47</v>
      </c>
      <c r="G42" s="3">
        <v>15</v>
      </c>
      <c r="H42" s="3">
        <v>5</v>
      </c>
      <c r="I42" s="3">
        <v>20</v>
      </c>
      <c r="J42" s="3"/>
      <c r="K42" s="3"/>
      <c r="L42" s="3">
        <v>176</v>
      </c>
      <c r="M42" s="3">
        <v>16</v>
      </c>
      <c r="N42" s="3">
        <v>26</v>
      </c>
      <c r="O42" s="3">
        <v>30</v>
      </c>
      <c r="P42" s="3">
        <v>15</v>
      </c>
      <c r="Q42" s="3">
        <v>44</v>
      </c>
    </row>
    <row r="43" spans="1:17">
      <c r="A43" s="3">
        <v>15</v>
      </c>
      <c r="B43" s="2" t="s">
        <v>167</v>
      </c>
      <c r="C43" s="3" t="s">
        <v>57</v>
      </c>
      <c r="D43" s="3">
        <v>3.58</v>
      </c>
      <c r="E43" s="3">
        <v>33</v>
      </c>
      <c r="F43" s="3">
        <v>8.7100000000000009</v>
      </c>
      <c r="G43" s="3">
        <v>50</v>
      </c>
      <c r="H43" s="3">
        <v>10</v>
      </c>
      <c r="I43" s="3">
        <v>38</v>
      </c>
      <c r="J43" s="3"/>
      <c r="K43" s="3"/>
      <c r="L43" s="3">
        <v>228</v>
      </c>
      <c r="M43" s="3">
        <v>53</v>
      </c>
      <c r="N43" s="3">
        <v>33</v>
      </c>
      <c r="O43" s="3">
        <v>44</v>
      </c>
      <c r="P43" s="3">
        <v>8</v>
      </c>
      <c r="Q43" s="3">
        <v>26</v>
      </c>
    </row>
    <row r="44" spans="1:17">
      <c r="A44" s="3">
        <v>16</v>
      </c>
      <c r="B44" s="2" t="s">
        <v>166</v>
      </c>
      <c r="C44" s="3" t="s">
        <v>57</v>
      </c>
      <c r="D44" s="3">
        <v>4.25</v>
      </c>
      <c r="E44" s="3">
        <v>23</v>
      </c>
      <c r="F44" s="3">
        <v>10</v>
      </c>
      <c r="G44" s="3">
        <v>24</v>
      </c>
      <c r="H44" s="3">
        <v>4</v>
      </c>
      <c r="I44" s="3">
        <v>17</v>
      </c>
      <c r="J44" s="3"/>
      <c r="K44" s="3"/>
      <c r="L44" s="3">
        <v>191</v>
      </c>
      <c r="M44" s="3">
        <v>23</v>
      </c>
      <c r="N44" s="3">
        <v>29</v>
      </c>
      <c r="O44" s="3">
        <v>36</v>
      </c>
      <c r="P44" s="3">
        <v>15</v>
      </c>
      <c r="Q44" s="3">
        <v>44</v>
      </c>
    </row>
    <row r="45" spans="1:17" s="9" customFormat="1">
      <c r="A45" s="11"/>
      <c r="B45" s="15" t="s">
        <v>122</v>
      </c>
      <c r="C45" s="11"/>
      <c r="D45" s="11"/>
      <c r="E45" s="11">
        <f>SUM(E29:E44)</f>
        <v>415</v>
      </c>
      <c r="F45" s="11"/>
      <c r="G45" s="11">
        <f t="shared" ref="G45:Q45" si="1">SUM(G29:G44)</f>
        <v>634</v>
      </c>
      <c r="H45" s="11"/>
      <c r="I45" s="11">
        <f t="shared" si="1"/>
        <v>276</v>
      </c>
      <c r="J45" s="11"/>
      <c r="K45" s="11">
        <f t="shared" si="1"/>
        <v>31</v>
      </c>
      <c r="L45" s="11"/>
      <c r="M45" s="11">
        <f t="shared" si="1"/>
        <v>483</v>
      </c>
      <c r="N45" s="11"/>
      <c r="O45" s="11">
        <f t="shared" si="1"/>
        <v>572</v>
      </c>
      <c r="P45" s="11"/>
      <c r="Q45" s="11">
        <f t="shared" si="1"/>
        <v>509</v>
      </c>
    </row>
    <row r="46" spans="1:17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0" t="s">
        <v>121</v>
      </c>
      <c r="P46" s="10"/>
      <c r="Q46" s="10">
        <f>E45+G45+I45+K45+M45+O45+Q45</f>
        <v>2920</v>
      </c>
    </row>
    <row r="47" spans="1:17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0" t="s">
        <v>137</v>
      </c>
      <c r="P47" s="10"/>
      <c r="Q47" s="10">
        <v>2</v>
      </c>
    </row>
    <row r="49" spans="1:17" ht="24.75" customHeight="1">
      <c r="A49" s="91" t="s">
        <v>54</v>
      </c>
      <c r="B49" s="91" t="s">
        <v>26</v>
      </c>
      <c r="C49" s="91" t="s">
        <v>50</v>
      </c>
      <c r="D49" s="88" t="s">
        <v>41</v>
      </c>
      <c r="E49" s="88"/>
      <c r="F49" s="88" t="s">
        <v>279</v>
      </c>
      <c r="G49" s="88"/>
      <c r="H49" s="88" t="s">
        <v>43</v>
      </c>
      <c r="I49" s="88"/>
      <c r="J49" s="89" t="s">
        <v>44</v>
      </c>
      <c r="K49" s="90"/>
      <c r="L49" s="88" t="s">
        <v>45</v>
      </c>
      <c r="M49" s="88"/>
      <c r="N49" s="88" t="s">
        <v>46</v>
      </c>
      <c r="O49" s="88"/>
      <c r="P49" s="88" t="s">
        <v>47</v>
      </c>
      <c r="Q49" s="88"/>
    </row>
    <row r="50" spans="1:17" ht="15.75" thickBot="1">
      <c r="A50" s="92"/>
      <c r="B50" s="92"/>
      <c r="C50" s="92"/>
      <c r="D50" s="16" t="s">
        <v>48</v>
      </c>
      <c r="E50" s="16" t="s">
        <v>49</v>
      </c>
      <c r="F50" s="16" t="s">
        <v>48</v>
      </c>
      <c r="G50" s="16" t="s">
        <v>49</v>
      </c>
      <c r="H50" s="16" t="s">
        <v>48</v>
      </c>
      <c r="I50" s="16" t="s">
        <v>49</v>
      </c>
      <c r="J50" s="16" t="s">
        <v>48</v>
      </c>
      <c r="K50" s="16" t="s">
        <v>49</v>
      </c>
      <c r="L50" s="16" t="s">
        <v>48</v>
      </c>
      <c r="M50" s="16" t="s">
        <v>49</v>
      </c>
      <c r="N50" s="16" t="s">
        <v>48</v>
      </c>
      <c r="O50" s="16" t="s">
        <v>49</v>
      </c>
      <c r="P50" s="16" t="s">
        <v>48</v>
      </c>
      <c r="Q50" s="16" t="s">
        <v>49</v>
      </c>
    </row>
    <row r="51" spans="1:17">
      <c r="A51" s="19">
        <v>1</v>
      </c>
      <c r="B51" s="20" t="s">
        <v>169</v>
      </c>
      <c r="C51" s="21" t="s">
        <v>57</v>
      </c>
      <c r="D51" s="21">
        <v>4.5599999999999996</v>
      </c>
      <c r="E51" s="21">
        <v>23</v>
      </c>
      <c r="F51" s="21">
        <v>10.119999999999999</v>
      </c>
      <c r="G51" s="21">
        <v>33</v>
      </c>
      <c r="H51" s="21"/>
      <c r="I51" s="21"/>
      <c r="J51" s="21">
        <v>3</v>
      </c>
      <c r="K51" s="21">
        <v>2</v>
      </c>
      <c r="L51" s="73">
        <v>201</v>
      </c>
      <c r="M51" s="21">
        <v>41</v>
      </c>
      <c r="N51" s="21">
        <v>23</v>
      </c>
      <c r="O51" s="21">
        <v>25</v>
      </c>
      <c r="P51" s="21">
        <v>22</v>
      </c>
      <c r="Q51" s="26">
        <v>52</v>
      </c>
    </row>
    <row r="52" spans="1:17">
      <c r="A52" s="22">
        <v>2</v>
      </c>
      <c r="B52" s="2" t="s">
        <v>170</v>
      </c>
      <c r="C52" s="3" t="s">
        <v>57</v>
      </c>
      <c r="D52" s="3">
        <v>4.33</v>
      </c>
      <c r="E52" s="3">
        <v>30</v>
      </c>
      <c r="F52" s="3">
        <v>10.96</v>
      </c>
      <c r="G52" s="3">
        <v>18</v>
      </c>
      <c r="H52" s="3"/>
      <c r="I52" s="3"/>
      <c r="J52" s="3">
        <v>7</v>
      </c>
      <c r="K52" s="3">
        <v>6</v>
      </c>
      <c r="L52" s="3">
        <v>167</v>
      </c>
      <c r="M52" s="3">
        <v>21</v>
      </c>
      <c r="N52" s="3">
        <v>26</v>
      </c>
      <c r="O52" s="3">
        <v>32</v>
      </c>
      <c r="P52" s="3">
        <v>19</v>
      </c>
      <c r="Q52" s="27">
        <v>44</v>
      </c>
    </row>
    <row r="53" spans="1:17">
      <c r="A53" s="22">
        <v>3</v>
      </c>
      <c r="B53" s="2" t="s">
        <v>171</v>
      </c>
      <c r="C53" s="3" t="s">
        <v>75</v>
      </c>
      <c r="D53" s="3">
        <v>4.3600000000000003</v>
      </c>
      <c r="E53" s="3">
        <v>28</v>
      </c>
      <c r="F53" s="3">
        <v>10.119999999999999</v>
      </c>
      <c r="G53" s="3">
        <v>27</v>
      </c>
      <c r="H53" s="3"/>
      <c r="I53" s="3"/>
      <c r="J53" s="3">
        <v>8</v>
      </c>
      <c r="K53" s="3">
        <v>6</v>
      </c>
      <c r="L53" s="3">
        <v>168</v>
      </c>
      <c r="M53" s="3">
        <v>22</v>
      </c>
      <c r="N53" s="3">
        <v>22</v>
      </c>
      <c r="O53" s="3">
        <v>23</v>
      </c>
      <c r="P53" s="3">
        <v>19</v>
      </c>
      <c r="Q53" s="27">
        <v>44</v>
      </c>
    </row>
    <row r="54" spans="1:17">
      <c r="A54" s="22">
        <v>4</v>
      </c>
      <c r="B54" s="2" t="s">
        <v>172</v>
      </c>
      <c r="C54" s="3" t="s">
        <v>173</v>
      </c>
      <c r="D54" s="57">
        <v>4.22</v>
      </c>
      <c r="E54" s="3">
        <v>32</v>
      </c>
      <c r="F54" s="3">
        <v>9.7799999999999994</v>
      </c>
      <c r="G54" s="3">
        <v>35</v>
      </c>
      <c r="H54" s="3"/>
      <c r="I54" s="3"/>
      <c r="J54" s="3">
        <v>21</v>
      </c>
      <c r="K54" s="3">
        <v>28</v>
      </c>
      <c r="L54" s="3">
        <v>190</v>
      </c>
      <c r="M54" s="3">
        <v>33</v>
      </c>
      <c r="N54" s="3">
        <v>26</v>
      </c>
      <c r="O54" s="3">
        <v>32</v>
      </c>
      <c r="P54" s="57">
        <v>31</v>
      </c>
      <c r="Q54" s="27">
        <v>66</v>
      </c>
    </row>
    <row r="55" spans="1:17">
      <c r="A55" s="22">
        <v>5</v>
      </c>
      <c r="B55" s="2" t="s">
        <v>174</v>
      </c>
      <c r="C55" s="3" t="s">
        <v>57</v>
      </c>
      <c r="D55" s="56">
        <v>4.2300000000000004</v>
      </c>
      <c r="E55" s="3">
        <v>33</v>
      </c>
      <c r="F55" s="3">
        <v>9.5</v>
      </c>
      <c r="G55" s="3">
        <v>47</v>
      </c>
      <c r="H55" s="3"/>
      <c r="I55" s="3"/>
      <c r="J55" s="3">
        <v>0</v>
      </c>
      <c r="K55" s="3">
        <v>0</v>
      </c>
      <c r="L55" s="3">
        <v>166</v>
      </c>
      <c r="M55" s="3">
        <v>21</v>
      </c>
      <c r="N55" s="3">
        <v>24</v>
      </c>
      <c r="O55" s="3">
        <v>27</v>
      </c>
      <c r="P55" s="3">
        <v>-4</v>
      </c>
      <c r="Q55" s="27">
        <v>0</v>
      </c>
    </row>
    <row r="56" spans="1:17">
      <c r="A56" s="22">
        <v>6</v>
      </c>
      <c r="B56" s="2" t="s">
        <v>175</v>
      </c>
      <c r="C56" s="3" t="s">
        <v>57</v>
      </c>
      <c r="D56" s="3">
        <v>3.56</v>
      </c>
      <c r="E56" s="3">
        <v>52</v>
      </c>
      <c r="F56" s="3">
        <v>10.38</v>
      </c>
      <c r="G56" s="3">
        <v>29</v>
      </c>
      <c r="H56" s="3"/>
      <c r="I56" s="3"/>
      <c r="J56" s="3">
        <v>2</v>
      </c>
      <c r="K56" s="3">
        <v>1</v>
      </c>
      <c r="L56" s="3">
        <v>160</v>
      </c>
      <c r="M56" s="3">
        <v>18</v>
      </c>
      <c r="N56" s="3">
        <v>24</v>
      </c>
      <c r="O56" s="3">
        <v>27</v>
      </c>
      <c r="P56" s="3">
        <v>7</v>
      </c>
      <c r="Q56" s="27">
        <v>18</v>
      </c>
    </row>
    <row r="57" spans="1:17">
      <c r="A57" s="22">
        <v>7</v>
      </c>
      <c r="B57" s="2" t="s">
        <v>176</v>
      </c>
      <c r="C57" s="3" t="s">
        <v>75</v>
      </c>
      <c r="D57" s="3">
        <v>4.37</v>
      </c>
      <c r="E57" s="3">
        <v>27</v>
      </c>
      <c r="F57" s="3">
        <v>10.91</v>
      </c>
      <c r="G57" s="3">
        <v>16</v>
      </c>
      <c r="H57" s="3"/>
      <c r="I57" s="3"/>
      <c r="J57" s="57">
        <v>32</v>
      </c>
      <c r="K57" s="3">
        <v>52</v>
      </c>
      <c r="L57" s="3">
        <v>147</v>
      </c>
      <c r="M57" s="3">
        <v>11</v>
      </c>
      <c r="N57" s="3">
        <v>27</v>
      </c>
      <c r="O57" s="3">
        <v>35</v>
      </c>
      <c r="P57" s="3">
        <v>20</v>
      </c>
      <c r="Q57" s="27">
        <v>47</v>
      </c>
    </row>
    <row r="58" spans="1:17" ht="15.75" thickBot="1">
      <c r="A58" s="23">
        <v>8</v>
      </c>
      <c r="B58" s="24" t="s">
        <v>177</v>
      </c>
      <c r="C58" s="25" t="s">
        <v>75</v>
      </c>
      <c r="D58" s="25">
        <v>4.3099999999999996</v>
      </c>
      <c r="E58" s="25">
        <v>29</v>
      </c>
      <c r="F58" s="25">
        <v>9.81</v>
      </c>
      <c r="G58" s="25">
        <v>33</v>
      </c>
      <c r="H58" s="25"/>
      <c r="I58" s="25"/>
      <c r="J58" s="25">
        <v>7</v>
      </c>
      <c r="K58" s="25">
        <v>5</v>
      </c>
      <c r="L58" s="25">
        <v>176</v>
      </c>
      <c r="M58" s="25">
        <v>26</v>
      </c>
      <c r="N58" s="25">
        <v>25</v>
      </c>
      <c r="O58" s="25">
        <v>29</v>
      </c>
      <c r="P58" s="25">
        <v>2</v>
      </c>
      <c r="Q58" s="28">
        <v>8</v>
      </c>
    </row>
    <row r="59" spans="1:17">
      <c r="A59" s="17">
        <v>9</v>
      </c>
      <c r="B59" s="18" t="s">
        <v>178</v>
      </c>
      <c r="C59" s="17" t="s">
        <v>57</v>
      </c>
      <c r="D59" s="72">
        <v>3.34</v>
      </c>
      <c r="E59" s="17">
        <v>50</v>
      </c>
      <c r="F59" s="17">
        <v>9.2799999999999994</v>
      </c>
      <c r="G59" s="17">
        <v>38</v>
      </c>
      <c r="H59" s="17">
        <v>5</v>
      </c>
      <c r="I59" s="17">
        <v>20</v>
      </c>
      <c r="J59" s="17"/>
      <c r="K59" s="17"/>
      <c r="L59" s="17">
        <v>215</v>
      </c>
      <c r="M59" s="17">
        <v>40</v>
      </c>
      <c r="N59" s="74">
        <v>35</v>
      </c>
      <c r="O59" s="17">
        <v>50</v>
      </c>
      <c r="P59" s="17">
        <v>7</v>
      </c>
      <c r="Q59" s="17">
        <v>24</v>
      </c>
    </row>
    <row r="60" spans="1:17">
      <c r="A60" s="3">
        <v>10</v>
      </c>
      <c r="B60" s="2" t="s">
        <v>179</v>
      </c>
      <c r="C60" s="3" t="s">
        <v>57</v>
      </c>
      <c r="D60" s="3">
        <v>4.21</v>
      </c>
      <c r="E60" s="3">
        <v>24</v>
      </c>
      <c r="F60" s="3">
        <v>9.5399999999999991</v>
      </c>
      <c r="G60" s="3">
        <v>32</v>
      </c>
      <c r="H60" s="3">
        <v>10</v>
      </c>
      <c r="I60" s="3">
        <v>38</v>
      </c>
      <c r="J60" s="3"/>
      <c r="K60" s="3"/>
      <c r="L60" s="3">
        <v>201</v>
      </c>
      <c r="M60" s="3">
        <v>28</v>
      </c>
      <c r="N60" s="3">
        <v>26</v>
      </c>
      <c r="O60" s="3">
        <v>30</v>
      </c>
      <c r="P60" s="3">
        <v>5</v>
      </c>
      <c r="Q60" s="3">
        <v>20</v>
      </c>
    </row>
    <row r="61" spans="1:17">
      <c r="A61" s="3">
        <v>11</v>
      </c>
      <c r="B61" s="2" t="s">
        <v>180</v>
      </c>
      <c r="C61" s="3" t="s">
        <v>75</v>
      </c>
      <c r="D61" s="3">
        <v>3.57</v>
      </c>
      <c r="E61" s="3">
        <v>29</v>
      </c>
      <c r="F61" s="3">
        <v>9.19</v>
      </c>
      <c r="G61" s="3">
        <v>34</v>
      </c>
      <c r="H61" s="3">
        <v>11</v>
      </c>
      <c r="I61" s="3">
        <v>38</v>
      </c>
      <c r="J61" s="3"/>
      <c r="K61" s="3"/>
      <c r="L61" s="3">
        <v>207</v>
      </c>
      <c r="M61" s="3">
        <v>27</v>
      </c>
      <c r="N61" s="3">
        <v>33</v>
      </c>
      <c r="O61" s="3">
        <v>40</v>
      </c>
      <c r="P61" s="3">
        <v>-13</v>
      </c>
      <c r="Q61" s="3">
        <v>0</v>
      </c>
    </row>
    <row r="62" spans="1:17">
      <c r="A62" s="3">
        <v>12</v>
      </c>
      <c r="B62" s="2" t="s">
        <v>181</v>
      </c>
      <c r="C62" s="3" t="s">
        <v>75</v>
      </c>
      <c r="D62" s="3">
        <v>4.09</v>
      </c>
      <c r="E62" s="3">
        <v>23</v>
      </c>
      <c r="F62" s="3">
        <v>9.75</v>
      </c>
      <c r="G62" s="3">
        <v>22</v>
      </c>
      <c r="H62" s="3">
        <v>7</v>
      </c>
      <c r="I62" s="3">
        <v>22</v>
      </c>
      <c r="J62" s="3"/>
      <c r="K62" s="3"/>
      <c r="L62" s="3">
        <v>176</v>
      </c>
      <c r="M62" s="3">
        <v>11</v>
      </c>
      <c r="N62" s="3">
        <v>25</v>
      </c>
      <c r="O62" s="3">
        <v>24</v>
      </c>
      <c r="P62" s="3">
        <v>-15</v>
      </c>
      <c r="Q62" s="3">
        <v>0</v>
      </c>
    </row>
    <row r="63" spans="1:17">
      <c r="A63" s="3">
        <v>13</v>
      </c>
      <c r="B63" s="2" t="s">
        <v>182</v>
      </c>
      <c r="C63" s="3" t="s">
        <v>57</v>
      </c>
      <c r="D63" s="3">
        <v>3.47</v>
      </c>
      <c r="E63" s="3">
        <v>39</v>
      </c>
      <c r="F63" s="3">
        <v>9.8699999999999992</v>
      </c>
      <c r="G63" s="3">
        <v>26</v>
      </c>
      <c r="H63" s="3">
        <v>9</v>
      </c>
      <c r="I63" s="3">
        <v>34</v>
      </c>
      <c r="J63" s="3"/>
      <c r="K63" s="3"/>
      <c r="L63" s="3">
        <v>203</v>
      </c>
      <c r="M63" s="3">
        <v>29</v>
      </c>
      <c r="N63" s="3">
        <v>29</v>
      </c>
      <c r="O63" s="3">
        <v>36</v>
      </c>
      <c r="P63" s="3">
        <v>4</v>
      </c>
      <c r="Q63" s="3">
        <v>18</v>
      </c>
    </row>
    <row r="64" spans="1:17">
      <c r="A64" s="3">
        <v>14</v>
      </c>
      <c r="B64" s="2" t="s">
        <v>184</v>
      </c>
      <c r="C64" s="3" t="s">
        <v>57</v>
      </c>
      <c r="D64" s="3">
        <v>4.04</v>
      </c>
      <c r="E64" s="3">
        <v>30</v>
      </c>
      <c r="F64" s="3">
        <v>10.82</v>
      </c>
      <c r="G64" s="3">
        <v>11</v>
      </c>
      <c r="H64" s="3">
        <v>0</v>
      </c>
      <c r="I64" s="3">
        <v>0</v>
      </c>
      <c r="J64" s="3"/>
      <c r="K64" s="3"/>
      <c r="L64" s="3">
        <v>170</v>
      </c>
      <c r="M64" s="3">
        <v>14</v>
      </c>
      <c r="N64" s="3">
        <v>24</v>
      </c>
      <c r="O64" s="3">
        <v>26</v>
      </c>
      <c r="P64" s="56">
        <v>20</v>
      </c>
      <c r="Q64" s="3">
        <v>56</v>
      </c>
    </row>
    <row r="65" spans="1:17">
      <c r="A65" s="3">
        <v>15</v>
      </c>
      <c r="B65" s="2" t="s">
        <v>183</v>
      </c>
      <c r="C65" s="3" t="s">
        <v>75</v>
      </c>
      <c r="D65" s="3">
        <v>4.0199999999999996</v>
      </c>
      <c r="E65" s="3">
        <v>26</v>
      </c>
      <c r="F65" s="5" t="s">
        <v>282</v>
      </c>
      <c r="G65" s="3">
        <v>30</v>
      </c>
      <c r="H65" s="3">
        <v>2</v>
      </c>
      <c r="I65" s="3">
        <v>7</v>
      </c>
      <c r="J65" s="3"/>
      <c r="K65" s="3"/>
      <c r="L65" s="3">
        <v>165</v>
      </c>
      <c r="M65" s="3">
        <v>8</v>
      </c>
      <c r="N65" s="3">
        <v>27</v>
      </c>
      <c r="O65" s="3">
        <v>28</v>
      </c>
      <c r="P65" s="3">
        <v>18</v>
      </c>
      <c r="Q65" s="3">
        <v>52</v>
      </c>
    </row>
    <row r="66" spans="1:17">
      <c r="A66" s="3">
        <v>16</v>
      </c>
      <c r="B66" s="2" t="s">
        <v>278</v>
      </c>
      <c r="C66" s="3" t="s">
        <v>57</v>
      </c>
      <c r="D66" s="3">
        <v>4.38</v>
      </c>
      <c r="E66" s="3">
        <v>19</v>
      </c>
      <c r="F66" s="3">
        <v>9.9700000000000006</v>
      </c>
      <c r="G66" s="3">
        <v>24</v>
      </c>
      <c r="H66" s="3">
        <v>0</v>
      </c>
      <c r="I66" s="3">
        <v>0</v>
      </c>
      <c r="J66" s="3"/>
      <c r="K66" s="3"/>
      <c r="L66" s="3">
        <v>195</v>
      </c>
      <c r="M66" s="3">
        <v>25</v>
      </c>
      <c r="N66" s="3">
        <v>24</v>
      </c>
      <c r="O66" s="3">
        <v>26</v>
      </c>
      <c r="P66" s="3">
        <v>8</v>
      </c>
      <c r="Q66" s="3">
        <v>26</v>
      </c>
    </row>
    <row r="67" spans="1:17" s="9" customFormat="1">
      <c r="A67" s="11"/>
      <c r="B67" s="15" t="s">
        <v>122</v>
      </c>
      <c r="C67" s="11"/>
      <c r="D67" s="11"/>
      <c r="E67" s="11">
        <f>SUM(E51:E66)</f>
        <v>494</v>
      </c>
      <c r="F67" s="11"/>
      <c r="G67" s="11">
        <f t="shared" ref="G67:Q67" si="2">SUM(G51:G66)</f>
        <v>455</v>
      </c>
      <c r="H67" s="11"/>
      <c r="I67" s="11">
        <f t="shared" si="2"/>
        <v>159</v>
      </c>
      <c r="J67" s="11"/>
      <c r="K67" s="11">
        <f t="shared" si="2"/>
        <v>100</v>
      </c>
      <c r="L67" s="11"/>
      <c r="M67" s="11">
        <f t="shared" si="2"/>
        <v>375</v>
      </c>
      <c r="N67" s="11"/>
      <c r="O67" s="11">
        <f t="shared" si="2"/>
        <v>490</v>
      </c>
      <c r="P67" s="11"/>
      <c r="Q67" s="11">
        <f t="shared" si="2"/>
        <v>475</v>
      </c>
    </row>
    <row r="68" spans="1:17" s="9" customFormat="1">
      <c r="A68" s="10"/>
      <c r="B68" s="3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4" t="s">
        <v>121</v>
      </c>
      <c r="P68" s="14"/>
      <c r="Q68" s="14">
        <f>E67+G67+I67+K67+M67+O67+Q67</f>
        <v>2548</v>
      </c>
    </row>
    <row r="69" spans="1:17" s="9" customFormat="1">
      <c r="A69" s="10"/>
      <c r="B69" s="3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4" t="s">
        <v>137</v>
      </c>
      <c r="P69" s="14"/>
      <c r="Q69" s="14">
        <v>3</v>
      </c>
    </row>
    <row r="70" spans="1:17" s="9" customFormat="1" ht="15" customHeight="1"/>
    <row r="71" spans="1:17" s="9" customFormat="1"/>
    <row r="72" spans="1:17" s="9" customFormat="1">
      <c r="B72" s="47" t="s">
        <v>138</v>
      </c>
      <c r="C72" s="46"/>
      <c r="D72" s="46"/>
      <c r="E72" s="46"/>
      <c r="F72" s="1"/>
      <c r="G72" s="1"/>
      <c r="H72" s="1"/>
      <c r="I72" s="1"/>
      <c r="J72" s="46"/>
      <c r="K72" s="46" t="s">
        <v>139</v>
      </c>
      <c r="L72" s="46"/>
    </row>
    <row r="73" spans="1:17" s="9" customFormat="1"/>
    <row r="74" spans="1:17" s="9" customFormat="1"/>
    <row r="75" spans="1:17" s="9" customFormat="1">
      <c r="A75" s="78" t="s">
        <v>132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s="9" customFormat="1">
      <c r="A76" s="79" t="s">
        <v>133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</row>
    <row r="77" spans="1:17" s="9" customFormat="1">
      <c r="A77" s="80" t="s">
        <v>142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pans="1:17" s="9" customFormat="1">
      <c r="A78" s="1"/>
      <c r="B78" t="s">
        <v>135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3" t="s">
        <v>136</v>
      </c>
      <c r="Q78" s="93"/>
    </row>
    <row r="79" spans="1:17">
      <c r="B79" s="9" t="s">
        <v>141</v>
      </c>
    </row>
    <row r="80" spans="1:17">
      <c r="A80" s="91" t="s">
        <v>54</v>
      </c>
      <c r="B80" s="91" t="s">
        <v>56</v>
      </c>
      <c r="C80" s="91" t="s">
        <v>50</v>
      </c>
      <c r="D80" s="88" t="s">
        <v>41</v>
      </c>
      <c r="E80" s="88"/>
      <c r="F80" s="88" t="s">
        <v>42</v>
      </c>
      <c r="G80" s="88"/>
      <c r="H80" s="88" t="s">
        <v>43</v>
      </c>
      <c r="I80" s="88"/>
      <c r="J80" s="88" t="s">
        <v>44</v>
      </c>
      <c r="K80" s="88"/>
      <c r="L80" s="88" t="s">
        <v>45</v>
      </c>
      <c r="M80" s="88"/>
      <c r="N80" s="88" t="s">
        <v>46</v>
      </c>
      <c r="O80" s="88"/>
      <c r="P80" s="88" t="s">
        <v>47</v>
      </c>
      <c r="Q80" s="88"/>
    </row>
    <row r="81" spans="1:19">
      <c r="A81" s="91"/>
      <c r="B81" s="91"/>
      <c r="C81" s="91"/>
      <c r="D81" s="3" t="s">
        <v>48</v>
      </c>
      <c r="E81" s="3" t="s">
        <v>49</v>
      </c>
      <c r="F81" s="3" t="s">
        <v>48</v>
      </c>
      <c r="G81" s="3" t="s">
        <v>49</v>
      </c>
      <c r="H81" s="3" t="s">
        <v>48</v>
      </c>
      <c r="I81" s="3" t="s">
        <v>49</v>
      </c>
      <c r="J81" s="3" t="s">
        <v>48</v>
      </c>
      <c r="K81" s="3" t="s">
        <v>49</v>
      </c>
      <c r="L81" s="3" t="s">
        <v>48</v>
      </c>
      <c r="M81" s="3" t="s">
        <v>49</v>
      </c>
      <c r="N81" s="3" t="s">
        <v>48</v>
      </c>
      <c r="O81" s="3" t="s">
        <v>49</v>
      </c>
      <c r="P81" s="3" t="s">
        <v>48</v>
      </c>
      <c r="Q81" s="3" t="s">
        <v>49</v>
      </c>
    </row>
    <row r="82" spans="1:19">
      <c r="A82" s="3">
        <v>1</v>
      </c>
      <c r="B82" s="2" t="s">
        <v>126</v>
      </c>
      <c r="C82" s="3" t="s">
        <v>57</v>
      </c>
      <c r="D82" s="57">
        <v>4.04</v>
      </c>
      <c r="E82" s="3">
        <v>46</v>
      </c>
      <c r="F82" s="3">
        <v>9.65</v>
      </c>
      <c r="G82" s="3">
        <v>43</v>
      </c>
      <c r="H82" s="3"/>
      <c r="I82" s="3"/>
      <c r="J82" s="54">
        <v>47</v>
      </c>
      <c r="K82" s="3">
        <v>22</v>
      </c>
      <c r="L82" s="57">
        <v>199</v>
      </c>
      <c r="M82" s="3">
        <v>39</v>
      </c>
      <c r="N82" s="54">
        <v>35</v>
      </c>
      <c r="O82" s="3">
        <v>56</v>
      </c>
      <c r="P82" s="3">
        <v>13</v>
      </c>
      <c r="Q82" s="3">
        <v>30</v>
      </c>
    </row>
    <row r="83" spans="1:19">
      <c r="A83" s="3">
        <v>2</v>
      </c>
      <c r="B83" s="2" t="s">
        <v>127</v>
      </c>
      <c r="C83" s="3" t="s">
        <v>57</v>
      </c>
      <c r="D83" s="3">
        <v>5.13</v>
      </c>
      <c r="E83" s="3">
        <v>18</v>
      </c>
      <c r="F83" s="3">
        <v>10.25</v>
      </c>
      <c r="G83" s="3">
        <v>31</v>
      </c>
      <c r="H83" s="3"/>
      <c r="I83" s="3"/>
      <c r="J83" s="3">
        <v>10</v>
      </c>
      <c r="K83" s="3">
        <v>9</v>
      </c>
      <c r="L83" s="56">
        <v>196</v>
      </c>
      <c r="M83" s="3">
        <v>36</v>
      </c>
      <c r="N83" s="3">
        <v>24</v>
      </c>
      <c r="O83" s="3">
        <v>27</v>
      </c>
      <c r="P83" s="3">
        <v>8</v>
      </c>
      <c r="Q83" s="3">
        <v>20</v>
      </c>
    </row>
    <row r="84" spans="1:19">
      <c r="A84" s="3">
        <v>3</v>
      </c>
      <c r="B84" s="2" t="s">
        <v>185</v>
      </c>
      <c r="C84" s="3"/>
      <c r="D84" s="3">
        <v>4.1900000000000004</v>
      </c>
      <c r="E84" s="3">
        <v>41</v>
      </c>
      <c r="F84" s="54">
        <v>5.43</v>
      </c>
      <c r="G84" s="3">
        <v>45</v>
      </c>
      <c r="H84" s="3"/>
      <c r="I84" s="3"/>
      <c r="J84" s="57">
        <v>36</v>
      </c>
      <c r="K84" s="3">
        <v>60</v>
      </c>
      <c r="L84" s="3">
        <v>190</v>
      </c>
      <c r="M84" s="3">
        <v>33</v>
      </c>
      <c r="N84" s="57">
        <v>31</v>
      </c>
      <c r="O84" s="3">
        <v>54</v>
      </c>
      <c r="P84" s="3">
        <v>18</v>
      </c>
      <c r="Q84" s="3">
        <v>47</v>
      </c>
    </row>
    <row r="85" spans="1:19">
      <c r="A85" s="3">
        <v>4</v>
      </c>
      <c r="B85" s="2" t="s">
        <v>128</v>
      </c>
      <c r="C85" s="3" t="s">
        <v>57</v>
      </c>
      <c r="D85" s="3">
        <v>5.27</v>
      </c>
      <c r="E85" s="3">
        <v>12</v>
      </c>
      <c r="F85" s="3">
        <v>9.7799999999999994</v>
      </c>
      <c r="G85" s="3">
        <v>35</v>
      </c>
      <c r="H85" s="3"/>
      <c r="I85" s="3"/>
      <c r="J85" s="56">
        <v>25</v>
      </c>
      <c r="K85" s="3">
        <v>36</v>
      </c>
      <c r="L85" s="3">
        <v>186</v>
      </c>
      <c r="M85" s="3">
        <v>31</v>
      </c>
      <c r="N85" s="56">
        <v>29</v>
      </c>
      <c r="O85" s="3">
        <v>41</v>
      </c>
      <c r="P85" s="54">
        <v>35</v>
      </c>
      <c r="Q85" s="3">
        <v>70</v>
      </c>
    </row>
    <row r="86" spans="1:19">
      <c r="A86" s="3">
        <v>5</v>
      </c>
      <c r="B86" s="2" t="s">
        <v>129</v>
      </c>
      <c r="C86" s="3" t="s">
        <v>75</v>
      </c>
      <c r="D86" s="54">
        <v>3.5</v>
      </c>
      <c r="E86" s="3">
        <v>32</v>
      </c>
      <c r="F86" s="3">
        <v>9</v>
      </c>
      <c r="G86" s="3">
        <v>38</v>
      </c>
      <c r="H86" s="56">
        <v>16</v>
      </c>
      <c r="I86" s="3">
        <v>57</v>
      </c>
      <c r="J86" s="3"/>
      <c r="K86" s="3"/>
      <c r="L86" s="54">
        <v>208</v>
      </c>
      <c r="M86" s="3">
        <v>28</v>
      </c>
      <c r="N86" s="54">
        <v>32</v>
      </c>
      <c r="O86" s="3">
        <v>38</v>
      </c>
      <c r="P86" s="3">
        <v>8</v>
      </c>
      <c r="Q86" s="3">
        <v>26</v>
      </c>
    </row>
    <row r="87" spans="1:19">
      <c r="A87" s="3">
        <v>6</v>
      </c>
      <c r="B87" s="2" t="s">
        <v>130</v>
      </c>
      <c r="C87" s="3" t="s">
        <v>57</v>
      </c>
      <c r="D87" s="57">
        <v>3.51</v>
      </c>
      <c r="E87" s="3">
        <v>37</v>
      </c>
      <c r="F87" s="3">
        <v>10.16</v>
      </c>
      <c r="G87" s="3">
        <v>20</v>
      </c>
      <c r="H87" s="3">
        <v>14</v>
      </c>
      <c r="I87" s="3">
        <v>53</v>
      </c>
      <c r="J87" s="3"/>
      <c r="K87" s="3"/>
      <c r="L87" s="3">
        <v>180</v>
      </c>
      <c r="M87" s="3">
        <v>18</v>
      </c>
      <c r="N87" s="57">
        <v>31</v>
      </c>
      <c r="O87" s="3">
        <v>40</v>
      </c>
      <c r="P87" s="3">
        <v>5</v>
      </c>
      <c r="Q87" s="3">
        <v>20</v>
      </c>
      <c r="R87" t="s">
        <v>288</v>
      </c>
    </row>
    <row r="88" spans="1:19">
      <c r="A88" s="3">
        <v>7</v>
      </c>
      <c r="B88" s="2" t="s">
        <v>186</v>
      </c>
      <c r="C88" s="3"/>
      <c r="D88" s="56">
        <v>3.58</v>
      </c>
      <c r="E88" s="3">
        <v>40</v>
      </c>
      <c r="F88" s="54">
        <v>4.8099999999999996</v>
      </c>
      <c r="G88" s="3">
        <v>56</v>
      </c>
      <c r="H88" s="54">
        <v>17</v>
      </c>
      <c r="I88" s="3">
        <v>64</v>
      </c>
      <c r="J88" s="3"/>
      <c r="K88" s="3"/>
      <c r="L88" s="3">
        <v>195</v>
      </c>
      <c r="M88" s="3">
        <v>20</v>
      </c>
      <c r="N88" s="3">
        <v>29</v>
      </c>
      <c r="O88" s="3">
        <v>42</v>
      </c>
      <c r="P88" s="3">
        <v>10</v>
      </c>
      <c r="Q88" s="3">
        <v>32</v>
      </c>
      <c r="R88" s="61">
        <v>1</v>
      </c>
      <c r="S88">
        <v>1</v>
      </c>
    </row>
    <row r="89" spans="1:19">
      <c r="A89" s="3">
        <v>8</v>
      </c>
      <c r="B89" s="2" t="s">
        <v>187</v>
      </c>
      <c r="C89" s="3"/>
      <c r="D89" s="3">
        <v>4.04</v>
      </c>
      <c r="E89" s="3">
        <v>37</v>
      </c>
      <c r="F89" s="56">
        <v>5.25</v>
      </c>
      <c r="G89" s="3">
        <v>40</v>
      </c>
      <c r="H89" s="57">
        <v>16</v>
      </c>
      <c r="I89" s="3">
        <v>63</v>
      </c>
      <c r="J89" s="3"/>
      <c r="K89" s="3"/>
      <c r="L89" s="56">
        <v>207</v>
      </c>
      <c r="M89" s="3">
        <v>27</v>
      </c>
      <c r="N89" s="3">
        <v>26</v>
      </c>
      <c r="O89" s="3">
        <v>36</v>
      </c>
      <c r="P89" s="57">
        <v>12</v>
      </c>
      <c r="Q89" s="3">
        <v>38</v>
      </c>
      <c r="R89" s="62">
        <v>2</v>
      </c>
      <c r="S89">
        <v>2</v>
      </c>
    </row>
    <row r="90" spans="1:19" s="9" customFormat="1">
      <c r="A90" s="11"/>
      <c r="B90" s="12" t="s">
        <v>122</v>
      </c>
      <c r="C90" s="11"/>
      <c r="D90" s="11"/>
      <c r="E90" s="11">
        <f>SUM(E82:E89)</f>
        <v>263</v>
      </c>
      <c r="F90" s="11"/>
      <c r="G90" s="11">
        <f t="shared" ref="G90:O90" si="3">SUM(G82:G89)</f>
        <v>308</v>
      </c>
      <c r="H90" s="11"/>
      <c r="I90" s="11">
        <f t="shared" si="3"/>
        <v>237</v>
      </c>
      <c r="J90" s="11"/>
      <c r="K90" s="11">
        <f t="shared" si="3"/>
        <v>127</v>
      </c>
      <c r="L90" s="11"/>
      <c r="M90" s="11">
        <f t="shared" si="3"/>
        <v>232</v>
      </c>
      <c r="N90" s="11"/>
      <c r="O90" s="11">
        <f t="shared" si="3"/>
        <v>334</v>
      </c>
      <c r="P90" s="11"/>
      <c r="Q90" s="11">
        <f>SUM(Q82:Q89)</f>
        <v>283</v>
      </c>
      <c r="R90" s="63">
        <v>3</v>
      </c>
      <c r="S90">
        <v>3</v>
      </c>
    </row>
    <row r="91" spans="1:19">
      <c r="A91" s="6"/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0" t="s">
        <v>121</v>
      </c>
      <c r="P91" s="10"/>
      <c r="Q91" s="10">
        <f>E90+G90+I90+K90+M90+O90+Q90</f>
        <v>1784</v>
      </c>
    </row>
    <row r="92" spans="1:19">
      <c r="A92" s="6"/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10" t="s">
        <v>137</v>
      </c>
      <c r="P92" s="10"/>
      <c r="Q92" s="10">
        <v>1</v>
      </c>
    </row>
    <row r="93" spans="1:19">
      <c r="A93" s="6"/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9">
      <c r="A94" s="91" t="s">
        <v>54</v>
      </c>
      <c r="B94" s="91" t="s">
        <v>55</v>
      </c>
      <c r="C94" s="91" t="s">
        <v>50</v>
      </c>
      <c r="D94" s="88" t="s">
        <v>41</v>
      </c>
      <c r="E94" s="88"/>
      <c r="F94" s="88" t="s">
        <v>131</v>
      </c>
      <c r="G94" s="88"/>
      <c r="H94" s="88" t="s">
        <v>43</v>
      </c>
      <c r="I94" s="88"/>
      <c r="J94" s="94" t="s">
        <v>44</v>
      </c>
      <c r="K94" s="95"/>
      <c r="L94" s="88" t="s">
        <v>45</v>
      </c>
      <c r="M94" s="88"/>
      <c r="N94" s="88" t="s">
        <v>46</v>
      </c>
      <c r="O94" s="88"/>
      <c r="P94" s="88" t="s">
        <v>47</v>
      </c>
      <c r="Q94" s="88"/>
    </row>
    <row r="95" spans="1:19">
      <c r="A95" s="91"/>
      <c r="B95" s="91"/>
      <c r="C95" s="91"/>
      <c r="D95" s="3" t="s">
        <v>48</v>
      </c>
      <c r="E95" s="3" t="s">
        <v>49</v>
      </c>
      <c r="F95" s="3" t="s">
        <v>48</v>
      </c>
      <c r="G95" s="3" t="s">
        <v>49</v>
      </c>
      <c r="H95" s="3" t="s">
        <v>48</v>
      </c>
      <c r="I95" s="3" t="s">
        <v>49</v>
      </c>
      <c r="J95" s="3" t="s">
        <v>48</v>
      </c>
      <c r="K95" s="3" t="s">
        <v>49</v>
      </c>
      <c r="L95" s="3" t="s">
        <v>48</v>
      </c>
      <c r="M95" s="3" t="s">
        <v>49</v>
      </c>
      <c r="N95" s="3" t="s">
        <v>48</v>
      </c>
      <c r="O95" s="3" t="s">
        <v>49</v>
      </c>
      <c r="P95" s="3" t="s">
        <v>48</v>
      </c>
      <c r="Q95" s="3" t="s">
        <v>49</v>
      </c>
    </row>
    <row r="96" spans="1:19">
      <c r="A96" s="3">
        <v>1</v>
      </c>
      <c r="B96" s="2" t="s">
        <v>110</v>
      </c>
      <c r="C96" s="3" t="s">
        <v>57</v>
      </c>
      <c r="D96" s="54">
        <v>3.59</v>
      </c>
      <c r="E96" s="3">
        <v>50</v>
      </c>
      <c r="F96" s="56">
        <v>9.59</v>
      </c>
      <c r="G96" s="3">
        <v>45</v>
      </c>
      <c r="H96" s="3"/>
      <c r="I96" s="3"/>
      <c r="J96" s="3">
        <v>19</v>
      </c>
      <c r="K96" s="3">
        <v>26</v>
      </c>
      <c r="L96" s="3">
        <v>164</v>
      </c>
      <c r="M96" s="3">
        <v>20</v>
      </c>
      <c r="N96" s="3">
        <v>27</v>
      </c>
      <c r="O96" s="3">
        <v>35</v>
      </c>
      <c r="P96" s="3">
        <v>18</v>
      </c>
      <c r="Q96" s="3">
        <v>30</v>
      </c>
    </row>
    <row r="97" spans="1:17">
      <c r="A97" s="3">
        <v>2</v>
      </c>
      <c r="B97" s="2" t="s">
        <v>111</v>
      </c>
      <c r="C97" s="3" t="s">
        <v>57</v>
      </c>
      <c r="D97" s="3">
        <v>4.1399999999999997</v>
      </c>
      <c r="E97" s="3">
        <v>38</v>
      </c>
      <c r="F97" s="3">
        <v>10.4</v>
      </c>
      <c r="G97" s="3">
        <v>29</v>
      </c>
      <c r="H97" s="3"/>
      <c r="I97" s="3"/>
      <c r="J97" s="3">
        <v>18</v>
      </c>
      <c r="K97" s="3">
        <v>24</v>
      </c>
      <c r="L97" s="3">
        <v>194</v>
      </c>
      <c r="M97" s="3">
        <v>35</v>
      </c>
      <c r="N97" s="3">
        <v>28</v>
      </c>
      <c r="O97" s="3">
        <v>38</v>
      </c>
      <c r="P97" s="56">
        <v>27</v>
      </c>
      <c r="Q97" s="3">
        <v>62</v>
      </c>
    </row>
    <row r="98" spans="1:17">
      <c r="A98" s="3">
        <v>3</v>
      </c>
      <c r="B98" s="2" t="s">
        <v>112</v>
      </c>
      <c r="C98" s="3" t="s">
        <v>57</v>
      </c>
      <c r="D98" s="3">
        <v>4.3899999999999997</v>
      </c>
      <c r="E98" s="3">
        <v>28</v>
      </c>
      <c r="F98" s="3">
        <v>10.28</v>
      </c>
      <c r="G98" s="3">
        <v>31</v>
      </c>
      <c r="H98" s="3"/>
      <c r="I98" s="3"/>
      <c r="J98" s="3">
        <v>23</v>
      </c>
      <c r="K98" s="3">
        <v>34</v>
      </c>
      <c r="L98" s="3">
        <v>182</v>
      </c>
      <c r="M98" s="3">
        <v>29</v>
      </c>
      <c r="N98" s="3">
        <v>26</v>
      </c>
      <c r="O98" s="3">
        <v>32</v>
      </c>
      <c r="P98" s="57">
        <v>30</v>
      </c>
      <c r="Q98" s="3">
        <v>65</v>
      </c>
    </row>
    <row r="99" spans="1:17">
      <c r="A99" s="3">
        <v>4</v>
      </c>
      <c r="B99" s="2" t="s">
        <v>113</v>
      </c>
      <c r="C99" s="3" t="s">
        <v>75</v>
      </c>
      <c r="D99" s="56">
        <v>4.08</v>
      </c>
      <c r="E99" s="3">
        <v>38</v>
      </c>
      <c r="F99" s="57">
        <v>9</v>
      </c>
      <c r="G99" s="3">
        <v>54</v>
      </c>
      <c r="H99" s="3"/>
      <c r="I99" s="3"/>
      <c r="J99" s="3">
        <v>19</v>
      </c>
      <c r="K99" s="3">
        <v>24</v>
      </c>
      <c r="L99" s="54">
        <v>213</v>
      </c>
      <c r="M99" s="3">
        <v>51</v>
      </c>
      <c r="N99" s="3">
        <v>27</v>
      </c>
      <c r="O99" s="3">
        <v>35</v>
      </c>
      <c r="P99" s="3">
        <v>14</v>
      </c>
      <c r="Q99" s="3">
        <v>32</v>
      </c>
    </row>
    <row r="100" spans="1:17">
      <c r="A100" s="3">
        <v>5</v>
      </c>
      <c r="B100" s="2" t="s">
        <v>114</v>
      </c>
      <c r="C100" s="3" t="s">
        <v>75</v>
      </c>
      <c r="D100" s="3">
        <v>3.58</v>
      </c>
      <c r="E100" s="3">
        <v>28</v>
      </c>
      <c r="F100" s="3">
        <v>9.2100000000000009</v>
      </c>
      <c r="G100" s="3">
        <v>32</v>
      </c>
      <c r="H100" s="3">
        <v>9</v>
      </c>
      <c r="I100" s="3">
        <v>30</v>
      </c>
      <c r="J100" s="3"/>
      <c r="K100" s="3"/>
      <c r="L100" s="54">
        <v>208</v>
      </c>
      <c r="M100" s="3">
        <v>28</v>
      </c>
      <c r="N100" s="3">
        <v>30</v>
      </c>
      <c r="O100" s="3">
        <v>34</v>
      </c>
      <c r="P100" s="3">
        <v>4</v>
      </c>
      <c r="Q100" s="3">
        <v>18</v>
      </c>
    </row>
    <row r="101" spans="1:17">
      <c r="A101" s="3">
        <v>6</v>
      </c>
      <c r="B101" s="2" t="s">
        <v>115</v>
      </c>
      <c r="C101" s="3" t="s">
        <v>57</v>
      </c>
      <c r="D101" s="3">
        <v>4.38</v>
      </c>
      <c r="E101" s="3">
        <v>19</v>
      </c>
      <c r="F101" s="3">
        <v>10.220000000000001</v>
      </c>
      <c r="G101" s="3">
        <v>18</v>
      </c>
      <c r="H101" s="3">
        <v>4</v>
      </c>
      <c r="I101" s="3">
        <v>17</v>
      </c>
      <c r="J101" s="3"/>
      <c r="K101" s="3"/>
      <c r="L101" s="3">
        <v>186</v>
      </c>
      <c r="M101" s="3">
        <v>21</v>
      </c>
      <c r="N101" s="3">
        <v>24</v>
      </c>
      <c r="O101" s="3">
        <v>26</v>
      </c>
      <c r="P101" s="54">
        <v>16</v>
      </c>
      <c r="Q101" s="3">
        <v>47</v>
      </c>
    </row>
    <row r="102" spans="1:17">
      <c r="A102" s="3">
        <v>7</v>
      </c>
      <c r="B102" s="2" t="s">
        <v>116</v>
      </c>
      <c r="C102" s="3" t="s">
        <v>75</v>
      </c>
      <c r="D102" s="3">
        <v>4.05</v>
      </c>
      <c r="E102" s="3">
        <v>25</v>
      </c>
      <c r="F102" s="3">
        <v>9.41</v>
      </c>
      <c r="G102" s="3">
        <v>28</v>
      </c>
      <c r="H102" s="3">
        <v>10</v>
      </c>
      <c r="I102" s="3">
        <v>34</v>
      </c>
      <c r="J102" s="3"/>
      <c r="K102" s="3"/>
      <c r="L102" s="3">
        <v>196</v>
      </c>
      <c r="M102" s="3">
        <v>21</v>
      </c>
      <c r="N102" s="3">
        <v>29</v>
      </c>
      <c r="O102" s="3">
        <v>32</v>
      </c>
      <c r="P102" s="3">
        <v>10</v>
      </c>
      <c r="Q102" s="3">
        <v>30</v>
      </c>
    </row>
    <row r="103" spans="1:17">
      <c r="A103" s="3">
        <v>8</v>
      </c>
      <c r="B103" s="2" t="s">
        <v>117</v>
      </c>
      <c r="C103" s="3" t="s">
        <v>57</v>
      </c>
      <c r="D103" s="3">
        <v>4.0599999999999996</v>
      </c>
      <c r="E103" s="3">
        <v>36</v>
      </c>
      <c r="F103" s="57">
        <v>5.18</v>
      </c>
      <c r="G103" s="3">
        <v>45</v>
      </c>
      <c r="H103" s="3">
        <v>4</v>
      </c>
      <c r="I103" s="3">
        <v>21</v>
      </c>
      <c r="J103" s="3"/>
      <c r="K103" s="3"/>
      <c r="L103" s="3">
        <v>196</v>
      </c>
      <c r="M103" s="3">
        <v>33</v>
      </c>
      <c r="N103" s="56">
        <v>30</v>
      </c>
      <c r="O103" s="3">
        <v>44</v>
      </c>
      <c r="P103" s="56">
        <v>11</v>
      </c>
      <c r="Q103" s="3">
        <v>35</v>
      </c>
    </row>
    <row r="104" spans="1:17">
      <c r="A104" s="11"/>
      <c r="B104" s="12" t="s">
        <v>122</v>
      </c>
      <c r="C104" s="11"/>
      <c r="D104" s="11"/>
      <c r="E104" s="11">
        <f>SUM(E96:E103)</f>
        <v>262</v>
      </c>
      <c r="F104" s="11"/>
      <c r="G104" s="11">
        <f t="shared" ref="G104:Q104" si="4">SUM(G96:G103)</f>
        <v>282</v>
      </c>
      <c r="H104" s="11"/>
      <c r="I104" s="11">
        <f t="shared" si="4"/>
        <v>102</v>
      </c>
      <c r="J104" s="11"/>
      <c r="K104" s="11">
        <f t="shared" si="4"/>
        <v>108</v>
      </c>
      <c r="L104" s="11"/>
      <c r="M104" s="11">
        <f t="shared" si="4"/>
        <v>238</v>
      </c>
      <c r="N104" s="11"/>
      <c r="O104" s="11">
        <f t="shared" si="4"/>
        <v>276</v>
      </c>
      <c r="P104" s="11"/>
      <c r="Q104" s="11">
        <f t="shared" si="4"/>
        <v>319</v>
      </c>
    </row>
    <row r="105" spans="1:17">
      <c r="O105" s="14" t="s">
        <v>121</v>
      </c>
      <c r="P105" s="14"/>
      <c r="Q105" s="14">
        <f>E104+G104+I104+K104+M104+O104+Q104</f>
        <v>1587</v>
      </c>
    </row>
    <row r="106" spans="1:17">
      <c r="O106" s="14" t="s">
        <v>137</v>
      </c>
      <c r="P106" s="14"/>
      <c r="Q106" s="14">
        <v>2</v>
      </c>
    </row>
    <row r="109" spans="1:17">
      <c r="B109" s="47" t="s">
        <v>138</v>
      </c>
      <c r="C109" s="46"/>
      <c r="D109" s="46"/>
      <c r="E109" s="46"/>
      <c r="J109" s="46"/>
      <c r="K109" s="46" t="s">
        <v>139</v>
      </c>
      <c r="L109" s="46"/>
    </row>
  </sheetData>
  <mergeCells count="58">
    <mergeCell ref="P80:Q80"/>
    <mergeCell ref="A80:A81"/>
    <mergeCell ref="B80:B81"/>
    <mergeCell ref="C80:C81"/>
    <mergeCell ref="D80:E80"/>
    <mergeCell ref="F80:G80"/>
    <mergeCell ref="J80:K80"/>
    <mergeCell ref="L80:M80"/>
    <mergeCell ref="P94:Q94"/>
    <mergeCell ref="H49:I49"/>
    <mergeCell ref="J49:K49"/>
    <mergeCell ref="L49:M49"/>
    <mergeCell ref="N49:O49"/>
    <mergeCell ref="P49:Q49"/>
    <mergeCell ref="A75:Q75"/>
    <mergeCell ref="A76:Q76"/>
    <mergeCell ref="A77:Q77"/>
    <mergeCell ref="P78:Q78"/>
    <mergeCell ref="F94:G94"/>
    <mergeCell ref="H94:I94"/>
    <mergeCell ref="J94:K94"/>
    <mergeCell ref="L94:M94"/>
    <mergeCell ref="H80:I80"/>
    <mergeCell ref="N80:O80"/>
    <mergeCell ref="A49:A50"/>
    <mergeCell ref="B49:B50"/>
    <mergeCell ref="C49:C50"/>
    <mergeCell ref="D49:E49"/>
    <mergeCell ref="F49:G49"/>
    <mergeCell ref="N94:O94"/>
    <mergeCell ref="A94:A95"/>
    <mergeCell ref="B94:B95"/>
    <mergeCell ref="C94:C95"/>
    <mergeCell ref="D94:E94"/>
    <mergeCell ref="A1:Q1"/>
    <mergeCell ref="A2:Q2"/>
    <mergeCell ref="A3:Q3"/>
    <mergeCell ref="P4:Q4"/>
    <mergeCell ref="F27:G27"/>
    <mergeCell ref="A27:A28"/>
    <mergeCell ref="B27:B28"/>
    <mergeCell ref="C27:C28"/>
    <mergeCell ref="D27:E27"/>
    <mergeCell ref="A5:A6"/>
    <mergeCell ref="B5:B6"/>
    <mergeCell ref="C5:C6"/>
    <mergeCell ref="D5:E5"/>
    <mergeCell ref="F5:G5"/>
    <mergeCell ref="H5:I5"/>
    <mergeCell ref="N5:O5"/>
    <mergeCell ref="P5:Q5"/>
    <mergeCell ref="H27:I27"/>
    <mergeCell ref="N27:O27"/>
    <mergeCell ref="P27:Q27"/>
    <mergeCell ref="J5:K5"/>
    <mergeCell ref="L5:M5"/>
    <mergeCell ref="J27:K27"/>
    <mergeCell ref="L27:M27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71"/>
  <sheetViews>
    <sheetView workbookViewId="0">
      <selection activeCell="R6" sqref="R6"/>
    </sheetView>
  </sheetViews>
  <sheetFormatPr defaultRowHeight="15"/>
  <cols>
    <col min="1" max="1" width="5.7109375" style="1" customWidth="1"/>
    <col min="2" max="2" width="22.28515625" customWidth="1"/>
    <col min="3" max="3" width="7.7109375" style="1" customWidth="1"/>
    <col min="4" max="4" width="5.85546875" style="1" customWidth="1"/>
    <col min="5" max="5" width="6.7109375" style="1" customWidth="1"/>
    <col min="6" max="6" width="5.85546875" style="1" customWidth="1"/>
    <col min="7" max="7" width="6.28515625" style="1" customWidth="1"/>
    <col min="8" max="8" width="6.42578125" style="1" customWidth="1"/>
    <col min="9" max="9" width="6" style="1" customWidth="1"/>
    <col min="10" max="10" width="6.140625" style="1" customWidth="1"/>
    <col min="11" max="11" width="6.5703125" style="1" customWidth="1"/>
    <col min="12" max="12" width="6" style="1" customWidth="1"/>
    <col min="13" max="13" width="7.140625" style="1" customWidth="1"/>
    <col min="14" max="14" width="7.5703125" style="1" customWidth="1"/>
    <col min="15" max="15" width="7.85546875" style="1" customWidth="1"/>
    <col min="16" max="16" width="6.5703125" style="1" customWidth="1"/>
    <col min="17" max="17" width="6.85546875" style="1" customWidth="1"/>
  </cols>
  <sheetData>
    <row r="1" spans="1:20">
      <c r="A1" s="78" t="s">
        <v>132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0">
      <c r="A2" s="79" t="s">
        <v>146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0">
      <c r="A3" s="80" t="s">
        <v>143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0">
      <c r="B4" t="s">
        <v>145</v>
      </c>
      <c r="P4" s="93" t="s">
        <v>136</v>
      </c>
      <c r="Q4" s="93"/>
    </row>
    <row r="5" spans="1:20" ht="33.75" customHeight="1">
      <c r="A5" s="91" t="s">
        <v>54</v>
      </c>
      <c r="B5" s="91" t="s">
        <v>13</v>
      </c>
      <c r="C5" s="91" t="s">
        <v>50</v>
      </c>
      <c r="D5" s="88" t="s">
        <v>41</v>
      </c>
      <c r="E5" s="88"/>
      <c r="F5" s="88" t="s">
        <v>279</v>
      </c>
      <c r="G5" s="88"/>
      <c r="H5" s="88" t="s">
        <v>43</v>
      </c>
      <c r="I5" s="88"/>
      <c r="J5" s="89" t="s">
        <v>44</v>
      </c>
      <c r="K5" s="90"/>
      <c r="L5" s="88" t="s">
        <v>45</v>
      </c>
      <c r="M5" s="88"/>
      <c r="N5" s="88" t="s">
        <v>46</v>
      </c>
      <c r="O5" s="88"/>
      <c r="P5" s="88" t="s">
        <v>47</v>
      </c>
      <c r="Q5" s="88"/>
    </row>
    <row r="6" spans="1:20" s="1" customFormat="1" ht="15.75" thickBot="1">
      <c r="A6" s="92"/>
      <c r="B6" s="92"/>
      <c r="C6" s="92"/>
      <c r="D6" s="16" t="s">
        <v>48</v>
      </c>
      <c r="E6" s="16" t="s">
        <v>49</v>
      </c>
      <c r="F6" s="16" t="s">
        <v>48</v>
      </c>
      <c r="G6" s="16" t="s">
        <v>49</v>
      </c>
      <c r="H6" s="16" t="s">
        <v>48</v>
      </c>
      <c r="I6" s="16" t="s">
        <v>49</v>
      </c>
      <c r="J6" s="16" t="s">
        <v>48</v>
      </c>
      <c r="K6" s="16" t="s">
        <v>49</v>
      </c>
      <c r="L6" s="16" t="s">
        <v>48</v>
      </c>
      <c r="M6" s="16" t="s">
        <v>49</v>
      </c>
      <c r="N6" s="16" t="s">
        <v>48</v>
      </c>
      <c r="O6" s="16" t="s">
        <v>49</v>
      </c>
      <c r="P6" s="16" t="s">
        <v>48</v>
      </c>
      <c r="Q6" s="16" t="s">
        <v>49</v>
      </c>
      <c r="R6" s="76" t="s">
        <v>288</v>
      </c>
      <c r="T6"/>
    </row>
    <row r="7" spans="1:20">
      <c r="A7" s="19">
        <v>1</v>
      </c>
      <c r="B7" s="20" t="s">
        <v>72</v>
      </c>
      <c r="C7" s="21" t="s">
        <v>75</v>
      </c>
      <c r="D7" s="29" t="s">
        <v>251</v>
      </c>
      <c r="E7" s="21">
        <v>22</v>
      </c>
      <c r="F7" s="29" t="s">
        <v>285</v>
      </c>
      <c r="G7" s="21">
        <v>25</v>
      </c>
      <c r="H7" s="21"/>
      <c r="I7" s="21"/>
      <c r="J7" s="21">
        <v>21</v>
      </c>
      <c r="K7" s="21">
        <v>28</v>
      </c>
      <c r="L7" s="21">
        <v>190</v>
      </c>
      <c r="M7" s="21">
        <v>33</v>
      </c>
      <c r="N7" s="21">
        <v>28</v>
      </c>
      <c r="O7" s="21">
        <v>38</v>
      </c>
      <c r="P7" s="21">
        <v>13</v>
      </c>
      <c r="Q7" s="26">
        <v>30</v>
      </c>
      <c r="R7" s="61">
        <v>1</v>
      </c>
    </row>
    <row r="8" spans="1:20">
      <c r="A8" s="22">
        <v>2</v>
      </c>
      <c r="B8" s="2" t="s">
        <v>188</v>
      </c>
      <c r="C8" s="3" t="s">
        <v>75</v>
      </c>
      <c r="D8" s="3">
        <v>5.46</v>
      </c>
      <c r="E8" s="3">
        <v>7</v>
      </c>
      <c r="F8" s="3">
        <v>11.25</v>
      </c>
      <c r="G8" s="3">
        <v>13</v>
      </c>
      <c r="H8" s="3"/>
      <c r="I8" s="3"/>
      <c r="J8" s="3">
        <v>0</v>
      </c>
      <c r="K8" s="3">
        <v>0</v>
      </c>
      <c r="L8" s="3">
        <v>170</v>
      </c>
      <c r="M8" s="3">
        <v>23</v>
      </c>
      <c r="N8" s="3">
        <v>24</v>
      </c>
      <c r="O8" s="3">
        <v>25</v>
      </c>
      <c r="P8" s="3">
        <v>13</v>
      </c>
      <c r="Q8" s="27">
        <v>26</v>
      </c>
      <c r="R8" s="62">
        <v>2</v>
      </c>
    </row>
    <row r="9" spans="1:20">
      <c r="A9" s="22">
        <v>3</v>
      </c>
      <c r="B9" s="2" t="s">
        <v>73</v>
      </c>
      <c r="C9" s="3" t="s">
        <v>75</v>
      </c>
      <c r="D9" s="54">
        <v>3.31</v>
      </c>
      <c r="E9" s="3">
        <v>59</v>
      </c>
      <c r="F9" s="3">
        <v>9.32</v>
      </c>
      <c r="G9" s="3">
        <v>44</v>
      </c>
      <c r="H9" s="3"/>
      <c r="I9" s="3"/>
      <c r="J9" s="57">
        <v>53</v>
      </c>
      <c r="K9" s="3">
        <v>66</v>
      </c>
      <c r="L9" s="57">
        <v>200</v>
      </c>
      <c r="M9" s="3">
        <v>40</v>
      </c>
      <c r="N9" s="54">
        <v>38</v>
      </c>
      <c r="O9" s="3">
        <v>62</v>
      </c>
      <c r="P9" s="3">
        <v>14</v>
      </c>
      <c r="Q9" s="27">
        <v>32</v>
      </c>
      <c r="R9" s="63">
        <v>3</v>
      </c>
    </row>
    <row r="10" spans="1:20">
      <c r="A10" s="22">
        <v>4</v>
      </c>
      <c r="B10" s="2" t="s">
        <v>74</v>
      </c>
      <c r="C10" s="3" t="s">
        <v>109</v>
      </c>
      <c r="D10" s="3">
        <v>5.44</v>
      </c>
      <c r="E10" s="3">
        <v>7</v>
      </c>
      <c r="F10" s="3">
        <v>10.56</v>
      </c>
      <c r="G10" s="3">
        <v>20</v>
      </c>
      <c r="H10" s="3"/>
      <c r="I10" s="3"/>
      <c r="J10" s="3">
        <v>22</v>
      </c>
      <c r="K10" s="3">
        <v>30</v>
      </c>
      <c r="L10" s="3">
        <v>198</v>
      </c>
      <c r="M10" s="3">
        <v>38</v>
      </c>
      <c r="N10" s="3">
        <v>28</v>
      </c>
      <c r="O10" s="3">
        <v>35</v>
      </c>
      <c r="P10" s="3">
        <v>26</v>
      </c>
      <c r="Q10" s="27">
        <v>60</v>
      </c>
    </row>
    <row r="11" spans="1:20">
      <c r="A11" s="22">
        <v>5</v>
      </c>
      <c r="B11" s="2" t="s">
        <v>76</v>
      </c>
      <c r="C11" s="3" t="s">
        <v>75</v>
      </c>
      <c r="D11" s="3">
        <v>4.53</v>
      </c>
      <c r="E11" s="3">
        <v>22</v>
      </c>
      <c r="F11" s="56">
        <v>9.25</v>
      </c>
      <c r="G11" s="3">
        <v>47</v>
      </c>
      <c r="H11" s="3"/>
      <c r="I11" s="3"/>
      <c r="J11" s="3">
        <v>15</v>
      </c>
      <c r="K11" s="3">
        <v>16</v>
      </c>
      <c r="L11" s="56">
        <v>200</v>
      </c>
      <c r="M11" s="3">
        <v>40</v>
      </c>
      <c r="N11" s="56">
        <v>36</v>
      </c>
      <c r="O11" s="3">
        <v>58</v>
      </c>
      <c r="P11" s="57">
        <v>31</v>
      </c>
      <c r="Q11" s="27">
        <v>66</v>
      </c>
    </row>
    <row r="12" spans="1:20">
      <c r="A12" s="22">
        <v>6</v>
      </c>
      <c r="B12" s="2" t="s">
        <v>77</v>
      </c>
      <c r="C12" s="3" t="s">
        <v>109</v>
      </c>
      <c r="D12" s="3">
        <v>5.23</v>
      </c>
      <c r="E12" s="3">
        <v>13</v>
      </c>
      <c r="F12" s="3">
        <v>10.5</v>
      </c>
      <c r="G12" s="3">
        <v>21</v>
      </c>
      <c r="H12" s="3"/>
      <c r="I12" s="3"/>
      <c r="J12" s="3">
        <v>9</v>
      </c>
      <c r="K12" s="3">
        <v>7</v>
      </c>
      <c r="L12" s="3">
        <v>171</v>
      </c>
      <c r="M12" s="3">
        <v>23</v>
      </c>
      <c r="N12" s="3">
        <v>29</v>
      </c>
      <c r="O12" s="3">
        <v>38</v>
      </c>
      <c r="P12" s="3">
        <v>31</v>
      </c>
      <c r="Q12" s="27">
        <v>66</v>
      </c>
    </row>
    <row r="13" spans="1:20">
      <c r="A13" s="22">
        <v>7</v>
      </c>
      <c r="B13" s="2" t="s">
        <v>78</v>
      </c>
      <c r="C13" s="3" t="s">
        <v>75</v>
      </c>
      <c r="D13" s="56">
        <v>4.1100000000000003</v>
      </c>
      <c r="E13" s="3">
        <v>37</v>
      </c>
      <c r="F13" s="57">
        <v>9.1199999999999992</v>
      </c>
      <c r="G13" s="3">
        <v>50</v>
      </c>
      <c r="H13" s="3"/>
      <c r="I13" s="3"/>
      <c r="J13" s="56">
        <v>36</v>
      </c>
      <c r="K13" s="3">
        <v>58</v>
      </c>
      <c r="L13" s="3">
        <v>198</v>
      </c>
      <c r="M13" s="3">
        <v>38</v>
      </c>
      <c r="N13" s="57">
        <v>36</v>
      </c>
      <c r="O13" s="3">
        <v>58</v>
      </c>
      <c r="P13" s="54">
        <v>35</v>
      </c>
      <c r="Q13" s="27">
        <v>70</v>
      </c>
    </row>
    <row r="14" spans="1:20" ht="15.75" thickBot="1">
      <c r="A14" s="23">
        <v>8</v>
      </c>
      <c r="B14" s="24" t="s">
        <v>79</v>
      </c>
      <c r="C14" s="25" t="s">
        <v>75</v>
      </c>
      <c r="D14" s="25">
        <v>4.46</v>
      </c>
      <c r="E14" s="25">
        <v>24</v>
      </c>
      <c r="F14" s="25">
        <v>9.56</v>
      </c>
      <c r="G14" s="25">
        <v>39</v>
      </c>
      <c r="H14" s="25"/>
      <c r="I14" s="25"/>
      <c r="J14" s="25">
        <v>1</v>
      </c>
      <c r="K14" s="25">
        <v>0</v>
      </c>
      <c r="L14" s="25">
        <v>195</v>
      </c>
      <c r="M14" s="25">
        <v>35</v>
      </c>
      <c r="N14" s="25">
        <v>27</v>
      </c>
      <c r="O14" s="25">
        <v>35</v>
      </c>
      <c r="P14" s="25">
        <v>16</v>
      </c>
      <c r="Q14" s="28">
        <v>36</v>
      </c>
    </row>
    <row r="15" spans="1:20">
      <c r="A15" s="17">
        <v>9</v>
      </c>
      <c r="B15" s="18" t="s">
        <v>80</v>
      </c>
      <c r="C15" s="17" t="s">
        <v>109</v>
      </c>
      <c r="D15" s="17">
        <v>4.12</v>
      </c>
      <c r="E15" s="17">
        <v>21</v>
      </c>
      <c r="F15" s="75">
        <v>8.34</v>
      </c>
      <c r="G15" s="17">
        <v>50</v>
      </c>
      <c r="H15" s="17">
        <v>11</v>
      </c>
      <c r="I15" s="17">
        <v>34</v>
      </c>
      <c r="J15" s="17"/>
      <c r="K15" s="17"/>
      <c r="L15" s="17">
        <v>230</v>
      </c>
      <c r="M15" s="17">
        <v>45</v>
      </c>
      <c r="N15" s="17">
        <v>32</v>
      </c>
      <c r="O15" s="17">
        <v>36</v>
      </c>
      <c r="P15" s="17">
        <v>16</v>
      </c>
      <c r="Q15" s="17">
        <v>44</v>
      </c>
    </row>
    <row r="16" spans="1:20">
      <c r="A16" s="3">
        <v>10</v>
      </c>
      <c r="B16" s="2" t="s">
        <v>81</v>
      </c>
      <c r="C16" s="3" t="s">
        <v>109</v>
      </c>
      <c r="D16" s="54">
        <v>3.26</v>
      </c>
      <c r="E16" s="3">
        <v>27</v>
      </c>
      <c r="F16" s="3">
        <v>7.97</v>
      </c>
      <c r="G16" s="3">
        <v>58</v>
      </c>
      <c r="H16" s="3">
        <v>11</v>
      </c>
      <c r="I16" s="3">
        <v>34</v>
      </c>
      <c r="J16" s="3"/>
      <c r="K16" s="3"/>
      <c r="L16" s="3">
        <v>228</v>
      </c>
      <c r="M16" s="3">
        <v>43</v>
      </c>
      <c r="N16" s="3">
        <v>26</v>
      </c>
      <c r="O16" s="3">
        <v>24</v>
      </c>
      <c r="P16" s="3">
        <v>2</v>
      </c>
      <c r="Q16" s="3">
        <v>12</v>
      </c>
    </row>
    <row r="17" spans="1:17">
      <c r="A17" s="3">
        <v>11</v>
      </c>
      <c r="B17" s="2" t="s">
        <v>82</v>
      </c>
      <c r="C17" s="3" t="s">
        <v>109</v>
      </c>
      <c r="D17" s="3">
        <v>3.45</v>
      </c>
      <c r="E17" s="3">
        <v>32</v>
      </c>
      <c r="F17" s="54">
        <v>8.19</v>
      </c>
      <c r="G17" s="3">
        <v>54</v>
      </c>
      <c r="H17" s="3">
        <v>8</v>
      </c>
      <c r="I17" s="3">
        <v>22</v>
      </c>
      <c r="J17" s="3"/>
      <c r="K17" s="3"/>
      <c r="L17" s="54">
        <v>254</v>
      </c>
      <c r="M17" s="3">
        <v>62</v>
      </c>
      <c r="N17" s="3">
        <v>27</v>
      </c>
      <c r="O17" s="3">
        <v>26</v>
      </c>
      <c r="P17" s="3">
        <v>17</v>
      </c>
      <c r="Q17" s="3">
        <v>47</v>
      </c>
    </row>
    <row r="18" spans="1:17">
      <c r="A18" s="3">
        <v>12</v>
      </c>
      <c r="B18" s="2" t="s">
        <v>83</v>
      </c>
      <c r="C18" s="3" t="s">
        <v>75</v>
      </c>
      <c r="D18" s="3">
        <v>4.01</v>
      </c>
      <c r="E18" s="3">
        <v>27</v>
      </c>
      <c r="F18" s="3">
        <v>8.8699999999999992</v>
      </c>
      <c r="G18" s="3">
        <v>41</v>
      </c>
      <c r="H18" s="3">
        <v>9</v>
      </c>
      <c r="I18" s="3">
        <v>30</v>
      </c>
      <c r="J18" s="3"/>
      <c r="K18" s="3"/>
      <c r="L18" s="56">
        <v>238</v>
      </c>
      <c r="M18" s="3">
        <v>56</v>
      </c>
      <c r="N18" s="3">
        <v>31</v>
      </c>
      <c r="O18" s="3">
        <v>36</v>
      </c>
      <c r="P18" s="56">
        <v>22</v>
      </c>
      <c r="Q18" s="3">
        <v>60</v>
      </c>
    </row>
    <row r="19" spans="1:17">
      <c r="A19" s="3">
        <v>13</v>
      </c>
      <c r="B19" s="2" t="s">
        <v>84</v>
      </c>
      <c r="C19" s="3" t="s">
        <v>109</v>
      </c>
      <c r="D19" s="3">
        <v>4.2</v>
      </c>
      <c r="E19" s="3">
        <v>18</v>
      </c>
      <c r="F19" s="3">
        <v>9.7799999999999994</v>
      </c>
      <c r="G19" s="3">
        <v>18</v>
      </c>
      <c r="H19" s="3">
        <v>0</v>
      </c>
      <c r="I19" s="3">
        <v>0</v>
      </c>
      <c r="J19" s="3"/>
      <c r="K19" s="3"/>
      <c r="L19" s="3">
        <v>207</v>
      </c>
      <c r="M19" s="3">
        <v>24</v>
      </c>
      <c r="N19" s="3">
        <v>25</v>
      </c>
      <c r="O19" s="3">
        <v>22</v>
      </c>
      <c r="P19" s="3">
        <v>18</v>
      </c>
      <c r="Q19" s="3">
        <v>50</v>
      </c>
    </row>
    <row r="20" spans="1:17">
      <c r="A20" s="3">
        <v>14</v>
      </c>
      <c r="B20" s="2" t="s">
        <v>85</v>
      </c>
      <c r="C20" s="3" t="s">
        <v>109</v>
      </c>
      <c r="D20" s="3">
        <v>3.41</v>
      </c>
      <c r="E20" s="3">
        <v>34</v>
      </c>
      <c r="F20" s="3">
        <v>9.07</v>
      </c>
      <c r="G20" s="3">
        <v>32</v>
      </c>
      <c r="H20" s="3">
        <v>4</v>
      </c>
      <c r="I20" s="3">
        <v>10</v>
      </c>
      <c r="J20" s="3"/>
      <c r="K20" s="3"/>
      <c r="L20" s="3">
        <v>162</v>
      </c>
      <c r="M20" s="3">
        <v>5</v>
      </c>
      <c r="N20" s="3">
        <v>28</v>
      </c>
      <c r="O20" s="3">
        <v>28</v>
      </c>
      <c r="P20" s="3">
        <v>4</v>
      </c>
      <c r="Q20" s="3">
        <v>16</v>
      </c>
    </row>
    <row r="21" spans="1:17">
      <c r="A21" s="3">
        <v>15</v>
      </c>
      <c r="B21" s="2" t="s">
        <v>86</v>
      </c>
      <c r="C21" s="3" t="s">
        <v>75</v>
      </c>
      <c r="D21" s="3">
        <v>4.3099999999999996</v>
      </c>
      <c r="E21" s="3">
        <v>17</v>
      </c>
      <c r="F21" s="3">
        <v>9.19</v>
      </c>
      <c r="G21" s="3">
        <v>34</v>
      </c>
      <c r="H21" s="3">
        <v>0</v>
      </c>
      <c r="I21" s="3">
        <v>0</v>
      </c>
      <c r="J21" s="3"/>
      <c r="K21" s="3"/>
      <c r="L21" s="3">
        <v>196</v>
      </c>
      <c r="M21" s="3">
        <v>21</v>
      </c>
      <c r="N21" s="3">
        <v>28</v>
      </c>
      <c r="O21" s="3">
        <v>30</v>
      </c>
      <c r="P21" s="3">
        <v>14</v>
      </c>
      <c r="Q21" s="3">
        <v>41</v>
      </c>
    </row>
    <row r="22" spans="1:17">
      <c r="A22" s="3">
        <v>16</v>
      </c>
      <c r="B22" s="2" t="s">
        <v>87</v>
      </c>
      <c r="C22" s="3" t="s">
        <v>109</v>
      </c>
      <c r="D22" s="5" t="s">
        <v>283</v>
      </c>
      <c r="E22" s="3">
        <v>28</v>
      </c>
      <c r="F22" s="3">
        <v>8.3699999999999992</v>
      </c>
      <c r="G22" s="3">
        <v>50</v>
      </c>
      <c r="H22" s="3">
        <v>5</v>
      </c>
      <c r="I22" s="3">
        <v>13</v>
      </c>
      <c r="J22" s="3"/>
      <c r="K22" s="3"/>
      <c r="L22" s="3">
        <v>220</v>
      </c>
      <c r="M22" s="3">
        <v>35</v>
      </c>
      <c r="N22" s="3">
        <v>32</v>
      </c>
      <c r="O22" s="3">
        <v>36</v>
      </c>
      <c r="P22" s="3">
        <v>11</v>
      </c>
      <c r="Q22" s="3">
        <v>30</v>
      </c>
    </row>
    <row r="23" spans="1:17">
      <c r="A23" s="11"/>
      <c r="B23" s="15" t="s">
        <v>122</v>
      </c>
      <c r="C23" s="11"/>
      <c r="D23" s="13"/>
      <c r="E23" s="11">
        <f>SUM(E7:E22)</f>
        <v>395</v>
      </c>
      <c r="F23" s="11"/>
      <c r="G23" s="11">
        <f t="shared" ref="G23:Q23" si="0">SUM(G7:G22)</f>
        <v>596</v>
      </c>
      <c r="H23" s="11"/>
      <c r="I23" s="11">
        <f t="shared" si="0"/>
        <v>143</v>
      </c>
      <c r="J23" s="11"/>
      <c r="K23" s="11">
        <f t="shared" si="0"/>
        <v>205</v>
      </c>
      <c r="L23" s="11"/>
      <c r="M23" s="11">
        <f t="shared" si="0"/>
        <v>561</v>
      </c>
      <c r="N23" s="11"/>
      <c r="O23" s="11">
        <f t="shared" si="0"/>
        <v>587</v>
      </c>
      <c r="P23" s="11"/>
      <c r="Q23" s="11">
        <f t="shared" si="0"/>
        <v>686</v>
      </c>
    </row>
    <row r="24" spans="1:17">
      <c r="A24" s="6"/>
      <c r="B24" s="30"/>
      <c r="C24" s="6"/>
      <c r="D24" s="8"/>
      <c r="E24" s="6"/>
      <c r="F24" s="6"/>
      <c r="G24" s="6"/>
      <c r="H24" s="6"/>
      <c r="I24" s="6"/>
      <c r="J24" s="6"/>
      <c r="K24" s="6"/>
      <c r="L24" s="6"/>
      <c r="M24" s="6"/>
      <c r="N24" s="6"/>
      <c r="O24" s="10" t="s">
        <v>121</v>
      </c>
      <c r="P24" s="10"/>
      <c r="Q24" s="10">
        <f>E23+G23+I23+K23+M23+O23+Q23</f>
        <v>3173</v>
      </c>
    </row>
    <row r="25" spans="1:17">
      <c r="O25" s="14" t="s">
        <v>137</v>
      </c>
      <c r="P25" s="14"/>
      <c r="Q25" s="14">
        <v>1</v>
      </c>
    </row>
    <row r="27" spans="1:17" ht="24" customHeight="1">
      <c r="A27" s="91" t="s">
        <v>54</v>
      </c>
      <c r="B27" s="91" t="s">
        <v>26</v>
      </c>
      <c r="C27" s="91" t="s">
        <v>50</v>
      </c>
      <c r="D27" s="88" t="s">
        <v>41</v>
      </c>
      <c r="E27" s="88"/>
      <c r="F27" s="88" t="s">
        <v>279</v>
      </c>
      <c r="G27" s="88"/>
      <c r="H27" s="88" t="s">
        <v>43</v>
      </c>
      <c r="I27" s="88"/>
      <c r="J27" s="89" t="s">
        <v>44</v>
      </c>
      <c r="K27" s="90"/>
      <c r="L27" s="88" t="s">
        <v>45</v>
      </c>
      <c r="M27" s="88"/>
      <c r="N27" s="88" t="s">
        <v>46</v>
      </c>
      <c r="O27" s="88"/>
      <c r="P27" s="88" t="s">
        <v>47</v>
      </c>
      <c r="Q27" s="88"/>
    </row>
    <row r="28" spans="1:17" ht="15.75" thickBot="1">
      <c r="A28" s="92"/>
      <c r="B28" s="92"/>
      <c r="C28" s="92"/>
      <c r="D28" s="16" t="s">
        <v>48</v>
      </c>
      <c r="E28" s="16" t="s">
        <v>49</v>
      </c>
      <c r="F28" s="16" t="s">
        <v>48</v>
      </c>
      <c r="G28" s="16" t="s">
        <v>49</v>
      </c>
      <c r="H28" s="16" t="s">
        <v>48</v>
      </c>
      <c r="I28" s="16" t="s">
        <v>49</v>
      </c>
      <c r="J28" s="16" t="s">
        <v>48</v>
      </c>
      <c r="K28" s="16" t="s">
        <v>49</v>
      </c>
      <c r="L28" s="16" t="s">
        <v>48</v>
      </c>
      <c r="M28" s="16" t="s">
        <v>49</v>
      </c>
      <c r="N28" s="16" t="s">
        <v>48</v>
      </c>
      <c r="O28" s="16" t="s">
        <v>49</v>
      </c>
      <c r="P28" s="16" t="s">
        <v>48</v>
      </c>
      <c r="Q28" s="16" t="s">
        <v>49</v>
      </c>
    </row>
    <row r="29" spans="1:17">
      <c r="A29" s="19">
        <v>1</v>
      </c>
      <c r="B29" s="20" t="s">
        <v>189</v>
      </c>
      <c r="C29" s="21" t="s">
        <v>75</v>
      </c>
      <c r="D29" s="21">
        <v>4.4000000000000004</v>
      </c>
      <c r="E29" s="21">
        <v>26</v>
      </c>
      <c r="F29" s="21">
        <v>9.85</v>
      </c>
      <c r="G29" s="21">
        <v>33</v>
      </c>
      <c r="H29" s="21"/>
      <c r="I29" s="21"/>
      <c r="J29" s="21">
        <v>16</v>
      </c>
      <c r="K29" s="21">
        <v>18</v>
      </c>
      <c r="L29" s="21">
        <v>180</v>
      </c>
      <c r="M29" s="21">
        <v>28</v>
      </c>
      <c r="N29" s="21">
        <v>25</v>
      </c>
      <c r="O29" s="21">
        <v>29</v>
      </c>
      <c r="P29" s="21">
        <v>13</v>
      </c>
      <c r="Q29" s="26">
        <v>30</v>
      </c>
    </row>
    <row r="30" spans="1:17">
      <c r="A30" s="22">
        <v>2</v>
      </c>
      <c r="B30" s="2" t="s">
        <v>99</v>
      </c>
      <c r="C30" s="3" t="s">
        <v>109</v>
      </c>
      <c r="D30" s="3">
        <v>4.2699999999999996</v>
      </c>
      <c r="E30" s="3">
        <v>31</v>
      </c>
      <c r="F30" s="3">
        <v>10.220000000000001</v>
      </c>
      <c r="G30" s="3">
        <v>25</v>
      </c>
      <c r="H30" s="3"/>
      <c r="I30" s="3"/>
      <c r="J30" s="3">
        <v>4</v>
      </c>
      <c r="K30" s="3">
        <v>2</v>
      </c>
      <c r="L30" s="3">
        <v>186</v>
      </c>
      <c r="M30" s="3">
        <v>31</v>
      </c>
      <c r="N30" s="3">
        <v>27</v>
      </c>
      <c r="O30" s="3">
        <v>32</v>
      </c>
      <c r="P30" s="3">
        <v>21</v>
      </c>
      <c r="Q30" s="27">
        <v>50</v>
      </c>
    </row>
    <row r="31" spans="1:17">
      <c r="A31" s="22">
        <v>3</v>
      </c>
      <c r="B31" s="2" t="s">
        <v>124</v>
      </c>
      <c r="C31" s="3" t="s">
        <v>75</v>
      </c>
      <c r="D31" s="3">
        <v>4.28</v>
      </c>
      <c r="E31" s="3">
        <v>30</v>
      </c>
      <c r="F31" s="3">
        <v>10.53</v>
      </c>
      <c r="G31" s="3">
        <v>20</v>
      </c>
      <c r="H31" s="3"/>
      <c r="I31" s="3"/>
      <c r="J31" s="3">
        <v>15</v>
      </c>
      <c r="K31" s="3">
        <v>16</v>
      </c>
      <c r="L31" s="3">
        <v>152</v>
      </c>
      <c r="M31" s="3">
        <v>14</v>
      </c>
      <c r="N31" s="3">
        <v>35</v>
      </c>
      <c r="O31" s="3">
        <v>56</v>
      </c>
      <c r="P31" s="3">
        <v>17</v>
      </c>
      <c r="Q31" s="27">
        <v>38</v>
      </c>
    </row>
    <row r="32" spans="1:17">
      <c r="A32" s="22">
        <v>4</v>
      </c>
      <c r="B32" s="2" t="s">
        <v>100</v>
      </c>
      <c r="C32" s="3" t="s">
        <v>75</v>
      </c>
      <c r="D32" s="3">
        <v>4.28</v>
      </c>
      <c r="E32" s="3">
        <v>30</v>
      </c>
      <c r="F32" s="3">
        <v>9.5</v>
      </c>
      <c r="G32" s="3">
        <v>41</v>
      </c>
      <c r="H32" s="3"/>
      <c r="I32" s="3"/>
      <c r="J32" s="3">
        <v>1</v>
      </c>
      <c r="K32" s="3">
        <v>0</v>
      </c>
      <c r="L32" s="54">
        <v>219</v>
      </c>
      <c r="M32" s="3">
        <v>54</v>
      </c>
      <c r="N32" s="3">
        <v>26</v>
      </c>
      <c r="O32" s="3">
        <v>32</v>
      </c>
      <c r="P32" s="56">
        <v>31</v>
      </c>
      <c r="Q32" s="27">
        <v>66</v>
      </c>
    </row>
    <row r="33" spans="1:17">
      <c r="A33" s="22">
        <v>5</v>
      </c>
      <c r="B33" s="2" t="s">
        <v>190</v>
      </c>
      <c r="C33" s="3" t="s">
        <v>75</v>
      </c>
      <c r="D33" s="3">
        <v>5.5</v>
      </c>
      <c r="E33" s="3">
        <v>6</v>
      </c>
      <c r="F33" s="5" t="s">
        <v>286</v>
      </c>
      <c r="G33" s="3">
        <v>16</v>
      </c>
      <c r="H33" s="3"/>
      <c r="I33" s="3"/>
      <c r="J33" s="3">
        <v>8</v>
      </c>
      <c r="K33" s="3">
        <v>6</v>
      </c>
      <c r="L33" s="3">
        <v>168</v>
      </c>
      <c r="M33" s="3">
        <v>22</v>
      </c>
      <c r="N33" s="3">
        <v>25</v>
      </c>
      <c r="O33" s="3">
        <v>29</v>
      </c>
      <c r="P33" s="3">
        <v>11</v>
      </c>
      <c r="Q33" s="27">
        <v>26</v>
      </c>
    </row>
    <row r="34" spans="1:17">
      <c r="A34" s="22">
        <v>6</v>
      </c>
      <c r="B34" s="2" t="s">
        <v>101</v>
      </c>
      <c r="C34" s="3" t="s">
        <v>75</v>
      </c>
      <c r="D34" s="57">
        <v>4.01</v>
      </c>
      <c r="E34" s="3">
        <v>42</v>
      </c>
      <c r="F34" s="54">
        <v>9</v>
      </c>
      <c r="G34" s="3">
        <v>54</v>
      </c>
      <c r="H34" s="3"/>
      <c r="I34" s="3"/>
      <c r="J34" s="54">
        <v>81</v>
      </c>
      <c r="K34" s="3">
        <v>70</v>
      </c>
      <c r="L34" s="3">
        <v>188</v>
      </c>
      <c r="M34" s="3">
        <v>32</v>
      </c>
      <c r="N34" s="3">
        <v>33</v>
      </c>
      <c r="O34" s="3">
        <v>52</v>
      </c>
      <c r="P34" s="3">
        <v>4</v>
      </c>
      <c r="Q34" s="27">
        <v>12</v>
      </c>
    </row>
    <row r="35" spans="1:17">
      <c r="A35" s="22">
        <v>7</v>
      </c>
      <c r="B35" s="2" t="s">
        <v>125</v>
      </c>
      <c r="C35" s="3" t="s">
        <v>75</v>
      </c>
      <c r="D35" s="3">
        <v>4.42</v>
      </c>
      <c r="E35" s="3">
        <v>26</v>
      </c>
      <c r="F35" s="3">
        <v>12</v>
      </c>
      <c r="G35" s="3">
        <v>6</v>
      </c>
      <c r="H35" s="3"/>
      <c r="I35" s="3"/>
      <c r="J35" s="3">
        <v>25</v>
      </c>
      <c r="K35" s="3">
        <v>36</v>
      </c>
      <c r="L35" s="3">
        <v>143</v>
      </c>
      <c r="M35" s="3">
        <v>10</v>
      </c>
      <c r="N35" s="3">
        <v>22</v>
      </c>
      <c r="O35" s="3">
        <v>23</v>
      </c>
      <c r="P35" s="3">
        <v>19</v>
      </c>
      <c r="Q35" s="27">
        <v>44</v>
      </c>
    </row>
    <row r="36" spans="1:17" ht="15.75" thickBot="1">
      <c r="A36" s="23">
        <v>8</v>
      </c>
      <c r="B36" s="24" t="s">
        <v>102</v>
      </c>
      <c r="C36" s="25" t="s">
        <v>109</v>
      </c>
      <c r="D36" s="25">
        <v>4.41</v>
      </c>
      <c r="E36" s="25">
        <v>26</v>
      </c>
      <c r="F36" s="25">
        <v>9.3800000000000008</v>
      </c>
      <c r="G36" s="25">
        <v>44</v>
      </c>
      <c r="H36" s="25"/>
      <c r="I36" s="25"/>
      <c r="J36" s="25">
        <v>32</v>
      </c>
      <c r="K36" s="25">
        <v>52</v>
      </c>
      <c r="L36" s="25">
        <v>196</v>
      </c>
      <c r="M36" s="25">
        <v>36</v>
      </c>
      <c r="N36" s="25">
        <v>27</v>
      </c>
      <c r="O36" s="25">
        <v>32</v>
      </c>
      <c r="P36" s="25">
        <v>13</v>
      </c>
      <c r="Q36" s="28">
        <v>26</v>
      </c>
    </row>
    <row r="37" spans="1:17">
      <c r="A37" s="17">
        <v>9</v>
      </c>
      <c r="B37" s="18" t="s">
        <v>103</v>
      </c>
      <c r="C37" s="17" t="s">
        <v>75</v>
      </c>
      <c r="D37" s="17">
        <v>4.21</v>
      </c>
      <c r="E37" s="17">
        <v>19</v>
      </c>
      <c r="F37" s="17">
        <v>9.75</v>
      </c>
      <c r="G37" s="17">
        <v>22</v>
      </c>
      <c r="H37" s="17">
        <v>11</v>
      </c>
      <c r="I37" s="17">
        <v>38</v>
      </c>
      <c r="J37" s="17"/>
      <c r="K37" s="17"/>
      <c r="L37" s="17">
        <v>212</v>
      </c>
      <c r="M37" s="17">
        <v>32</v>
      </c>
      <c r="N37" s="17">
        <v>34</v>
      </c>
      <c r="O37" s="17">
        <v>42</v>
      </c>
      <c r="P37" s="17">
        <v>7</v>
      </c>
      <c r="Q37" s="17">
        <v>24</v>
      </c>
    </row>
    <row r="38" spans="1:17">
      <c r="A38" s="3">
        <v>10</v>
      </c>
      <c r="B38" s="2" t="s">
        <v>104</v>
      </c>
      <c r="C38" s="3" t="s">
        <v>75</v>
      </c>
      <c r="D38" s="3">
        <v>3.49</v>
      </c>
      <c r="E38" s="3">
        <v>33</v>
      </c>
      <c r="F38" s="3">
        <v>9.44</v>
      </c>
      <c r="G38" s="3">
        <v>28</v>
      </c>
      <c r="H38" s="3">
        <v>10</v>
      </c>
      <c r="I38" s="3">
        <v>34</v>
      </c>
      <c r="J38" s="3"/>
      <c r="K38" s="3"/>
      <c r="L38" s="3">
        <v>199</v>
      </c>
      <c r="M38" s="3">
        <v>22</v>
      </c>
      <c r="N38" s="3">
        <v>30</v>
      </c>
      <c r="O38" s="3">
        <v>34</v>
      </c>
      <c r="P38" s="3">
        <v>7</v>
      </c>
      <c r="Q38" s="3">
        <v>24</v>
      </c>
    </row>
    <row r="39" spans="1:17">
      <c r="A39" s="3">
        <v>11</v>
      </c>
      <c r="B39" s="2" t="s">
        <v>105</v>
      </c>
      <c r="C39" s="3" t="s">
        <v>75</v>
      </c>
      <c r="D39" s="57">
        <v>3.39</v>
      </c>
      <c r="E39" s="3">
        <v>41</v>
      </c>
      <c r="F39" s="3">
        <v>9.5</v>
      </c>
      <c r="G39" s="3">
        <v>28</v>
      </c>
      <c r="H39" s="3">
        <v>8</v>
      </c>
      <c r="I39" s="3">
        <v>26</v>
      </c>
      <c r="J39" s="3"/>
      <c r="K39" s="3"/>
      <c r="L39" s="3">
        <v>202</v>
      </c>
      <c r="M39" s="3">
        <v>24</v>
      </c>
      <c r="N39" s="56">
        <v>34</v>
      </c>
      <c r="O39" s="3">
        <v>42</v>
      </c>
      <c r="P39" s="57">
        <v>22</v>
      </c>
      <c r="Q39" s="3">
        <v>60</v>
      </c>
    </row>
    <row r="40" spans="1:17">
      <c r="A40" s="3">
        <v>12</v>
      </c>
      <c r="B40" s="2" t="s">
        <v>106</v>
      </c>
      <c r="C40" s="3" t="s">
        <v>75</v>
      </c>
      <c r="D40" s="3">
        <v>4.01</v>
      </c>
      <c r="E40" s="3">
        <v>27</v>
      </c>
      <c r="F40" s="3">
        <v>9.15</v>
      </c>
      <c r="G40" s="3">
        <v>34</v>
      </c>
      <c r="H40" s="3">
        <v>4</v>
      </c>
      <c r="I40" s="3">
        <v>13</v>
      </c>
      <c r="J40" s="3"/>
      <c r="K40" s="3"/>
      <c r="L40" s="3">
        <v>215</v>
      </c>
      <c r="M40" s="3">
        <v>35</v>
      </c>
      <c r="N40" s="3">
        <v>30</v>
      </c>
      <c r="O40" s="3">
        <v>34</v>
      </c>
      <c r="P40" s="3">
        <v>10</v>
      </c>
      <c r="Q40" s="3">
        <v>30</v>
      </c>
    </row>
    <row r="41" spans="1:17">
      <c r="A41" s="3">
        <v>13</v>
      </c>
      <c r="B41" s="2" t="s">
        <v>191</v>
      </c>
      <c r="C41" s="3" t="s">
        <v>109</v>
      </c>
      <c r="D41" s="3">
        <v>4.38</v>
      </c>
      <c r="E41" s="3">
        <v>13</v>
      </c>
      <c r="F41" s="3">
        <v>9.9600000000000009</v>
      </c>
      <c r="G41" s="3">
        <v>14</v>
      </c>
      <c r="H41" s="3">
        <v>0</v>
      </c>
      <c r="I41" s="3">
        <v>0</v>
      </c>
      <c r="J41" s="3"/>
      <c r="K41" s="3"/>
      <c r="L41" s="3">
        <v>193</v>
      </c>
      <c r="M41" s="3">
        <v>17</v>
      </c>
      <c r="N41" s="3">
        <v>26</v>
      </c>
      <c r="O41" s="3">
        <v>24</v>
      </c>
      <c r="P41" s="3">
        <v>1</v>
      </c>
      <c r="Q41" s="3">
        <v>10</v>
      </c>
    </row>
    <row r="42" spans="1:17">
      <c r="A42" s="3">
        <v>14</v>
      </c>
      <c r="B42" s="2" t="s">
        <v>107</v>
      </c>
      <c r="C42" s="3" t="s">
        <v>75</v>
      </c>
      <c r="D42" s="3">
        <v>4.04</v>
      </c>
      <c r="E42" s="3">
        <v>25</v>
      </c>
      <c r="F42" s="3">
        <v>9.06</v>
      </c>
      <c r="G42" s="3">
        <v>36</v>
      </c>
      <c r="H42" s="3">
        <v>12</v>
      </c>
      <c r="I42" s="3">
        <v>42</v>
      </c>
      <c r="J42" s="3"/>
      <c r="K42" s="3"/>
      <c r="L42" s="3">
        <v>209</v>
      </c>
      <c r="M42" s="3">
        <v>29</v>
      </c>
      <c r="N42" s="3">
        <v>33</v>
      </c>
      <c r="O42" s="3">
        <v>40</v>
      </c>
      <c r="P42" s="3">
        <v>2</v>
      </c>
      <c r="Q42" s="3">
        <v>14</v>
      </c>
    </row>
    <row r="43" spans="1:17">
      <c r="A43" s="3">
        <v>15</v>
      </c>
      <c r="B43" s="2" t="s">
        <v>192</v>
      </c>
      <c r="C43" s="3" t="s">
        <v>75</v>
      </c>
      <c r="D43" s="3">
        <v>4.38</v>
      </c>
      <c r="E43" s="3">
        <v>15</v>
      </c>
      <c r="F43" s="3">
        <v>10.31</v>
      </c>
      <c r="G43" s="3">
        <v>13</v>
      </c>
      <c r="H43" s="3">
        <v>5</v>
      </c>
      <c r="I43" s="3">
        <v>16</v>
      </c>
      <c r="J43" s="3"/>
      <c r="K43" s="3"/>
      <c r="L43" s="3">
        <v>184</v>
      </c>
      <c r="M43" s="3">
        <v>15</v>
      </c>
      <c r="N43" s="3">
        <v>26</v>
      </c>
      <c r="O43" s="3">
        <v>26</v>
      </c>
      <c r="P43" s="3">
        <v>3</v>
      </c>
      <c r="Q43" s="3">
        <v>16</v>
      </c>
    </row>
    <row r="44" spans="1:17">
      <c r="A44" s="3">
        <v>16</v>
      </c>
      <c r="B44" s="2" t="s">
        <v>108</v>
      </c>
      <c r="C44" s="3" t="s">
        <v>109</v>
      </c>
      <c r="D44" s="3">
        <v>3.39</v>
      </c>
      <c r="E44" s="3">
        <v>36</v>
      </c>
      <c r="F44" s="3">
        <v>8.81</v>
      </c>
      <c r="G44" s="3">
        <v>36</v>
      </c>
      <c r="H44" s="3">
        <v>4</v>
      </c>
      <c r="I44" s="3">
        <v>10</v>
      </c>
      <c r="J44" s="3"/>
      <c r="K44" s="3"/>
      <c r="L44" s="3">
        <v>222</v>
      </c>
      <c r="M44" s="3">
        <v>37</v>
      </c>
      <c r="N44" s="3">
        <v>32</v>
      </c>
      <c r="O44" s="3">
        <v>36</v>
      </c>
      <c r="P44" s="3">
        <v>5</v>
      </c>
      <c r="Q44" s="3">
        <v>18</v>
      </c>
    </row>
    <row r="45" spans="1:17">
      <c r="A45" s="11"/>
      <c r="B45" s="15" t="s">
        <v>122</v>
      </c>
      <c r="C45" s="11"/>
      <c r="D45" s="11"/>
      <c r="E45" s="11">
        <f>SUM(E29:E44)</f>
        <v>426</v>
      </c>
      <c r="F45" s="11"/>
      <c r="G45" s="11">
        <f t="shared" ref="G45" si="1">SUM(G29:G44)</f>
        <v>450</v>
      </c>
      <c r="H45" s="11"/>
      <c r="I45" s="11">
        <f t="shared" ref="I45" si="2">SUM(I29:I44)</f>
        <v>179</v>
      </c>
      <c r="J45" s="11"/>
      <c r="K45" s="11">
        <f t="shared" ref="K45" si="3">SUM(K29:K44)</f>
        <v>200</v>
      </c>
      <c r="L45" s="11"/>
      <c r="M45" s="11">
        <f t="shared" ref="M45" si="4">SUM(M29:M44)</f>
        <v>438</v>
      </c>
      <c r="N45" s="11"/>
      <c r="O45" s="11">
        <f>SUM(O29:O44)</f>
        <v>563</v>
      </c>
      <c r="P45" s="11"/>
      <c r="Q45" s="11">
        <f>SUM(Q29:Q44)</f>
        <v>488</v>
      </c>
    </row>
    <row r="46" spans="1:17">
      <c r="O46" s="14" t="s">
        <v>121</v>
      </c>
      <c r="P46" s="14"/>
      <c r="Q46" s="14">
        <f>E45+G45+I45+K45+M45+O45+Q45</f>
        <v>2744</v>
      </c>
    </row>
    <row r="47" spans="1:17">
      <c r="O47" s="14" t="s">
        <v>137</v>
      </c>
      <c r="P47" s="14"/>
      <c r="Q47" s="14">
        <v>2</v>
      </c>
    </row>
    <row r="49" spans="1:17">
      <c r="A49" s="91" t="s">
        <v>54</v>
      </c>
      <c r="B49" s="91" t="s">
        <v>14</v>
      </c>
      <c r="C49" s="91" t="s">
        <v>50</v>
      </c>
      <c r="D49" s="88" t="s">
        <v>41</v>
      </c>
      <c r="E49" s="88"/>
      <c r="F49" s="88" t="s">
        <v>279</v>
      </c>
      <c r="G49" s="88"/>
      <c r="H49" s="88" t="s">
        <v>43</v>
      </c>
      <c r="I49" s="88"/>
      <c r="J49" s="89" t="s">
        <v>44</v>
      </c>
      <c r="K49" s="90"/>
      <c r="L49" s="88" t="s">
        <v>45</v>
      </c>
      <c r="M49" s="88"/>
      <c r="N49" s="88" t="s">
        <v>46</v>
      </c>
      <c r="O49" s="88"/>
      <c r="P49" s="88" t="s">
        <v>47</v>
      </c>
      <c r="Q49" s="88"/>
    </row>
    <row r="50" spans="1:17" ht="15.75" thickBot="1">
      <c r="A50" s="92"/>
      <c r="B50" s="92"/>
      <c r="C50" s="92"/>
      <c r="D50" s="16" t="s">
        <v>48</v>
      </c>
      <c r="E50" s="16" t="s">
        <v>49</v>
      </c>
      <c r="F50" s="16" t="s">
        <v>48</v>
      </c>
      <c r="G50" s="16" t="s">
        <v>49</v>
      </c>
      <c r="H50" s="16" t="s">
        <v>48</v>
      </c>
      <c r="I50" s="16" t="s">
        <v>49</v>
      </c>
      <c r="J50" s="16" t="s">
        <v>48</v>
      </c>
      <c r="K50" s="16" t="s">
        <v>49</v>
      </c>
      <c r="L50" s="16" t="s">
        <v>48</v>
      </c>
      <c r="M50" s="16" t="s">
        <v>49</v>
      </c>
      <c r="N50" s="16" t="s">
        <v>48</v>
      </c>
      <c r="O50" s="16" t="s">
        <v>49</v>
      </c>
      <c r="P50" s="16" t="s">
        <v>48</v>
      </c>
      <c r="Q50" s="16" t="s">
        <v>49</v>
      </c>
    </row>
    <row r="51" spans="1:17">
      <c r="A51" s="19">
        <v>1</v>
      </c>
      <c r="B51" s="20" t="s">
        <v>88</v>
      </c>
      <c r="C51" s="21" t="s">
        <v>109</v>
      </c>
      <c r="D51" s="21">
        <v>4.46</v>
      </c>
      <c r="E51" s="21">
        <v>24</v>
      </c>
      <c r="F51" s="21">
        <v>10.75</v>
      </c>
      <c r="G51" s="21">
        <v>18</v>
      </c>
      <c r="H51" s="21"/>
      <c r="I51" s="21"/>
      <c r="J51" s="21">
        <v>13</v>
      </c>
      <c r="K51" s="21">
        <v>12</v>
      </c>
      <c r="L51" s="21">
        <v>181</v>
      </c>
      <c r="M51" s="21">
        <v>28</v>
      </c>
      <c r="N51" s="21">
        <v>24</v>
      </c>
      <c r="O51" s="21">
        <v>25</v>
      </c>
      <c r="P51" s="21">
        <v>17</v>
      </c>
      <c r="Q51" s="26">
        <v>38</v>
      </c>
    </row>
    <row r="52" spans="1:17">
      <c r="A52" s="22">
        <v>2</v>
      </c>
      <c r="B52" s="2" t="s">
        <v>89</v>
      </c>
      <c r="C52" s="3" t="s">
        <v>75</v>
      </c>
      <c r="D52" s="3">
        <v>4.17</v>
      </c>
      <c r="E52" s="3">
        <v>34</v>
      </c>
      <c r="F52" s="3">
        <v>9.4700000000000006</v>
      </c>
      <c r="G52" s="3">
        <v>41</v>
      </c>
      <c r="H52" s="3"/>
      <c r="I52" s="3"/>
      <c r="J52" s="3">
        <v>1</v>
      </c>
      <c r="K52" s="3">
        <v>0</v>
      </c>
      <c r="L52" s="3">
        <v>177</v>
      </c>
      <c r="M52" s="3">
        <v>26</v>
      </c>
      <c r="N52" s="3">
        <v>28</v>
      </c>
      <c r="O52" s="3">
        <v>38</v>
      </c>
      <c r="P52" s="3">
        <v>16</v>
      </c>
      <c r="Q52" s="27">
        <v>36</v>
      </c>
    </row>
    <row r="53" spans="1:17">
      <c r="A53" s="22">
        <v>3</v>
      </c>
      <c r="B53" s="2" t="s">
        <v>90</v>
      </c>
      <c r="C53" s="3" t="s">
        <v>75</v>
      </c>
      <c r="D53" s="3">
        <v>4.47</v>
      </c>
      <c r="E53" s="3">
        <v>24</v>
      </c>
      <c r="F53" s="3">
        <v>9.8000000000000007</v>
      </c>
      <c r="G53" s="3">
        <v>35</v>
      </c>
      <c r="H53" s="3"/>
      <c r="I53" s="3"/>
      <c r="J53" s="3">
        <v>23</v>
      </c>
      <c r="K53" s="3">
        <v>32</v>
      </c>
      <c r="L53" s="3">
        <v>200</v>
      </c>
      <c r="M53" s="3">
        <v>40</v>
      </c>
      <c r="N53" s="3">
        <v>22</v>
      </c>
      <c r="O53" s="3">
        <v>23</v>
      </c>
      <c r="P53" s="3">
        <v>22</v>
      </c>
      <c r="Q53" s="27">
        <v>52</v>
      </c>
    </row>
    <row r="54" spans="1:17">
      <c r="A54" s="22">
        <v>4</v>
      </c>
      <c r="B54" s="2" t="s">
        <v>91</v>
      </c>
      <c r="C54" s="3" t="s">
        <v>75</v>
      </c>
      <c r="D54" s="3">
        <v>5.49</v>
      </c>
      <c r="E54" s="3">
        <v>6</v>
      </c>
      <c r="F54" s="3">
        <v>10.65</v>
      </c>
      <c r="G54" s="3">
        <v>19</v>
      </c>
      <c r="H54" s="3"/>
      <c r="I54" s="3"/>
      <c r="J54" s="3">
        <v>0</v>
      </c>
      <c r="K54" s="3">
        <v>0</v>
      </c>
      <c r="L54" s="3">
        <v>166</v>
      </c>
      <c r="M54" s="3">
        <v>21</v>
      </c>
      <c r="N54" s="3">
        <v>22</v>
      </c>
      <c r="O54" s="3">
        <v>23</v>
      </c>
      <c r="P54" s="3">
        <v>24</v>
      </c>
      <c r="Q54" s="27">
        <v>56</v>
      </c>
    </row>
    <row r="55" spans="1:17">
      <c r="A55" s="22">
        <v>5</v>
      </c>
      <c r="B55" s="2" t="s">
        <v>92</v>
      </c>
      <c r="C55" s="3" t="s">
        <v>109</v>
      </c>
      <c r="D55" s="3">
        <v>5.03</v>
      </c>
      <c r="E55" s="3">
        <v>19</v>
      </c>
      <c r="F55" s="3">
        <v>10.199999999999999</v>
      </c>
      <c r="G55" s="3">
        <v>27</v>
      </c>
      <c r="H55" s="3"/>
      <c r="I55" s="3"/>
      <c r="J55" s="3">
        <v>11</v>
      </c>
      <c r="K55" s="3">
        <v>9</v>
      </c>
      <c r="L55" s="3">
        <v>162</v>
      </c>
      <c r="M55" s="3">
        <v>19</v>
      </c>
      <c r="N55" s="3">
        <v>24</v>
      </c>
      <c r="O55" s="3">
        <v>25</v>
      </c>
      <c r="P55" s="3">
        <v>11</v>
      </c>
      <c r="Q55" s="27">
        <v>22</v>
      </c>
    </row>
    <row r="56" spans="1:17">
      <c r="A56" s="22">
        <v>6</v>
      </c>
      <c r="B56" s="2" t="s">
        <v>93</v>
      </c>
      <c r="C56" s="3" t="s">
        <v>75</v>
      </c>
      <c r="D56" s="5" t="s">
        <v>284</v>
      </c>
      <c r="E56" s="3">
        <v>6</v>
      </c>
      <c r="F56" s="3">
        <v>10.5</v>
      </c>
      <c r="G56" s="3">
        <v>21</v>
      </c>
      <c r="H56" s="3"/>
      <c r="I56" s="3"/>
      <c r="J56" s="3">
        <v>6</v>
      </c>
      <c r="K56" s="3">
        <v>4</v>
      </c>
      <c r="L56" s="3">
        <v>170</v>
      </c>
      <c r="M56" s="3">
        <v>23</v>
      </c>
      <c r="N56" s="3">
        <v>22</v>
      </c>
      <c r="O56" s="3">
        <v>23</v>
      </c>
      <c r="P56" s="3">
        <v>11</v>
      </c>
      <c r="Q56" s="27">
        <v>26</v>
      </c>
    </row>
    <row r="57" spans="1:17">
      <c r="A57" s="22">
        <v>7</v>
      </c>
      <c r="B57" s="2" t="s">
        <v>193</v>
      </c>
      <c r="C57" s="3" t="s">
        <v>75</v>
      </c>
      <c r="D57" s="3">
        <v>5.47</v>
      </c>
      <c r="E57" s="3">
        <v>7</v>
      </c>
      <c r="F57" s="3">
        <v>11.47</v>
      </c>
      <c r="G57" s="3">
        <v>11</v>
      </c>
      <c r="H57" s="3"/>
      <c r="I57" s="3"/>
      <c r="J57" s="3">
        <v>3</v>
      </c>
      <c r="K57" s="3">
        <v>1</v>
      </c>
      <c r="L57" s="3">
        <v>166</v>
      </c>
      <c r="M57" s="3">
        <v>21</v>
      </c>
      <c r="N57" s="3">
        <v>19</v>
      </c>
      <c r="O57" s="3">
        <v>17</v>
      </c>
      <c r="P57" s="3">
        <v>10</v>
      </c>
      <c r="Q57" s="27">
        <v>24</v>
      </c>
    </row>
    <row r="58" spans="1:17" ht="15.75" thickBot="1">
      <c r="A58" s="23">
        <v>8</v>
      </c>
      <c r="B58" s="24" t="s">
        <v>287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/>
      <c r="I58" s="25"/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8">
        <v>0</v>
      </c>
    </row>
    <row r="59" spans="1:17">
      <c r="A59" s="17">
        <v>9</v>
      </c>
      <c r="B59" s="18" t="s">
        <v>94</v>
      </c>
      <c r="C59" s="17" t="s">
        <v>109</v>
      </c>
      <c r="D59" s="17">
        <v>4.47</v>
      </c>
      <c r="E59" s="17">
        <v>11</v>
      </c>
      <c r="F59" s="17">
        <v>8.9700000000000006</v>
      </c>
      <c r="G59" s="17">
        <v>34</v>
      </c>
      <c r="H59" s="17">
        <v>12</v>
      </c>
      <c r="I59" s="17">
        <v>38</v>
      </c>
      <c r="J59" s="17"/>
      <c r="K59" s="17"/>
      <c r="L59" s="17">
        <v>200</v>
      </c>
      <c r="M59" s="17">
        <v>20</v>
      </c>
      <c r="N59" s="17">
        <v>27</v>
      </c>
      <c r="O59" s="17">
        <v>26</v>
      </c>
      <c r="P59" s="17">
        <v>5</v>
      </c>
      <c r="Q59" s="17">
        <v>18</v>
      </c>
    </row>
    <row r="60" spans="1:17">
      <c r="A60" s="3">
        <v>10</v>
      </c>
      <c r="B60" s="2" t="s">
        <v>95</v>
      </c>
      <c r="C60" s="3" t="s">
        <v>75</v>
      </c>
      <c r="D60" s="3">
        <v>3.43</v>
      </c>
      <c r="E60" s="3">
        <v>37</v>
      </c>
      <c r="F60" s="3">
        <v>8.9700000000000006</v>
      </c>
      <c r="G60" s="3">
        <v>38</v>
      </c>
      <c r="H60" s="3">
        <v>12</v>
      </c>
      <c r="I60" s="3">
        <v>42</v>
      </c>
      <c r="J60" s="3"/>
      <c r="K60" s="3"/>
      <c r="L60" s="3">
        <v>229</v>
      </c>
      <c r="M60" s="3">
        <v>49</v>
      </c>
      <c r="N60" s="3">
        <v>30</v>
      </c>
      <c r="O60" s="3">
        <v>34</v>
      </c>
      <c r="P60" s="3">
        <v>16</v>
      </c>
      <c r="Q60" s="3">
        <v>47</v>
      </c>
    </row>
    <row r="61" spans="1:17">
      <c r="A61" s="3">
        <v>11</v>
      </c>
      <c r="B61" s="2" t="s">
        <v>194</v>
      </c>
      <c r="C61" s="3" t="s">
        <v>75</v>
      </c>
      <c r="D61" s="3">
        <v>3.54</v>
      </c>
      <c r="E61" s="3">
        <v>30</v>
      </c>
      <c r="F61" s="58">
        <v>8.5</v>
      </c>
      <c r="G61" s="3">
        <v>52</v>
      </c>
      <c r="H61" s="3">
        <v>1</v>
      </c>
      <c r="I61" s="3">
        <v>4</v>
      </c>
      <c r="J61" s="3"/>
      <c r="K61" s="3"/>
      <c r="L61" s="3">
        <v>193</v>
      </c>
      <c r="M61" s="3">
        <v>19</v>
      </c>
      <c r="N61" s="3">
        <v>30</v>
      </c>
      <c r="O61" s="3">
        <v>34</v>
      </c>
      <c r="P61" s="3">
        <v>11</v>
      </c>
      <c r="Q61" s="3">
        <v>32</v>
      </c>
    </row>
    <row r="62" spans="1:17">
      <c r="A62" s="3">
        <v>12</v>
      </c>
      <c r="B62" s="2" t="s">
        <v>195</v>
      </c>
      <c r="C62" s="3" t="s">
        <v>75</v>
      </c>
      <c r="D62" s="3">
        <v>6.3</v>
      </c>
      <c r="E62" s="3">
        <v>0</v>
      </c>
      <c r="F62" s="3">
        <v>10.88</v>
      </c>
      <c r="G62" s="3">
        <v>8</v>
      </c>
      <c r="H62" s="3">
        <v>4</v>
      </c>
      <c r="I62" s="3">
        <v>13</v>
      </c>
      <c r="J62" s="3"/>
      <c r="K62" s="3"/>
      <c r="L62" s="3">
        <v>211</v>
      </c>
      <c r="M62" s="3">
        <v>31</v>
      </c>
      <c r="N62" s="57">
        <v>36</v>
      </c>
      <c r="O62" s="3">
        <v>47</v>
      </c>
      <c r="P62" s="54">
        <v>25</v>
      </c>
      <c r="Q62" s="3">
        <v>64</v>
      </c>
    </row>
    <row r="63" spans="1:17">
      <c r="A63" s="3">
        <v>13</v>
      </c>
      <c r="B63" s="2" t="s">
        <v>96</v>
      </c>
      <c r="C63" s="3" t="s">
        <v>75</v>
      </c>
      <c r="D63" s="3">
        <v>0</v>
      </c>
      <c r="E63" s="3">
        <v>0</v>
      </c>
      <c r="F63" s="3">
        <v>8.9</v>
      </c>
      <c r="G63" s="3">
        <v>41</v>
      </c>
      <c r="H63" s="54">
        <v>17</v>
      </c>
      <c r="I63" s="3">
        <v>59</v>
      </c>
      <c r="J63" s="3"/>
      <c r="K63" s="3"/>
      <c r="L63" s="57">
        <v>246</v>
      </c>
      <c r="M63" s="3">
        <v>60</v>
      </c>
      <c r="N63" s="3">
        <v>32</v>
      </c>
      <c r="O63" s="3">
        <v>38</v>
      </c>
      <c r="P63" s="3">
        <v>17</v>
      </c>
      <c r="Q63" s="3">
        <v>50</v>
      </c>
    </row>
    <row r="64" spans="1:17">
      <c r="A64" s="3">
        <v>14</v>
      </c>
      <c r="B64" s="2" t="s">
        <v>97</v>
      </c>
      <c r="C64" s="3" t="s">
        <v>75</v>
      </c>
      <c r="D64" s="3">
        <v>3.42</v>
      </c>
      <c r="E64" s="3">
        <v>38</v>
      </c>
      <c r="F64" s="57">
        <v>8.2200000000000006</v>
      </c>
      <c r="G64" s="3">
        <v>56</v>
      </c>
      <c r="H64" s="57">
        <v>17</v>
      </c>
      <c r="I64" s="3">
        <v>59</v>
      </c>
      <c r="J64" s="3"/>
      <c r="K64" s="3"/>
      <c r="L64" s="3">
        <v>216</v>
      </c>
      <c r="M64" s="3">
        <v>36</v>
      </c>
      <c r="N64" s="3">
        <v>31</v>
      </c>
      <c r="O64" s="3">
        <v>36</v>
      </c>
      <c r="P64" s="3">
        <v>20</v>
      </c>
      <c r="Q64" s="3">
        <v>56</v>
      </c>
    </row>
    <row r="65" spans="1:17">
      <c r="A65" s="3">
        <v>15</v>
      </c>
      <c r="B65" s="2" t="s">
        <v>98</v>
      </c>
      <c r="C65" s="3" t="s">
        <v>75</v>
      </c>
      <c r="D65" s="56">
        <v>3.39</v>
      </c>
      <c r="E65" s="3">
        <v>41</v>
      </c>
      <c r="F65" s="3">
        <v>8.75</v>
      </c>
      <c r="G65" s="3">
        <v>44</v>
      </c>
      <c r="H65" s="56">
        <v>13</v>
      </c>
      <c r="I65" s="3">
        <v>46</v>
      </c>
      <c r="J65" s="3"/>
      <c r="K65" s="3"/>
      <c r="L65" s="3">
        <v>222</v>
      </c>
      <c r="M65" s="3">
        <v>42</v>
      </c>
      <c r="N65" s="3">
        <v>28</v>
      </c>
      <c r="O65" s="3">
        <v>30</v>
      </c>
      <c r="P65" s="3">
        <v>15</v>
      </c>
      <c r="Q65" s="3">
        <v>44</v>
      </c>
    </row>
    <row r="66" spans="1:17">
      <c r="A66" s="3">
        <v>16</v>
      </c>
      <c r="B66" s="2" t="s">
        <v>123</v>
      </c>
      <c r="C66" s="3" t="s">
        <v>109</v>
      </c>
      <c r="D66" s="3">
        <v>4.26</v>
      </c>
      <c r="E66" s="3">
        <v>16</v>
      </c>
      <c r="F66" s="3">
        <v>9.2200000000000006</v>
      </c>
      <c r="G66" s="3">
        <v>28</v>
      </c>
      <c r="H66" s="3">
        <v>13</v>
      </c>
      <c r="I66" s="3">
        <v>42</v>
      </c>
      <c r="J66" s="3"/>
      <c r="K66" s="3"/>
      <c r="L66" s="3">
        <v>215</v>
      </c>
      <c r="M66" s="3">
        <v>30</v>
      </c>
      <c r="N66" s="54">
        <v>39</v>
      </c>
      <c r="O66" s="3">
        <v>53</v>
      </c>
      <c r="P66" s="3">
        <v>6</v>
      </c>
      <c r="Q66" s="3">
        <v>20</v>
      </c>
    </row>
    <row r="67" spans="1:17">
      <c r="A67" s="11"/>
      <c r="B67" s="15" t="s">
        <v>122</v>
      </c>
      <c r="C67" s="11"/>
      <c r="D67" s="11"/>
      <c r="E67" s="11">
        <f>SUM(E51:E66)</f>
        <v>293</v>
      </c>
      <c r="F67" s="11"/>
      <c r="G67" s="11">
        <f>SUM(G51:G66)</f>
        <v>473</v>
      </c>
      <c r="H67" s="11"/>
      <c r="I67" s="11">
        <f>SUM(I59:I66)</f>
        <v>303</v>
      </c>
      <c r="J67" s="11"/>
      <c r="K67" s="11">
        <f>SUM(K51:K66)</f>
        <v>58</v>
      </c>
      <c r="L67" s="11"/>
      <c r="M67" s="11">
        <f>SUM(M51:M66)</f>
        <v>465</v>
      </c>
      <c r="N67" s="11"/>
      <c r="O67" s="11">
        <f>SUM(O51:O66)</f>
        <v>472</v>
      </c>
      <c r="P67" s="11"/>
      <c r="Q67" s="11">
        <f>SUM(Q51:Q66)</f>
        <v>585</v>
      </c>
    </row>
    <row r="68" spans="1:17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0" t="s">
        <v>121</v>
      </c>
      <c r="P68" s="10"/>
      <c r="Q68" s="10">
        <f>E67+G67+I67+K67+M67+O67+Q67</f>
        <v>2649</v>
      </c>
    </row>
    <row r="69" spans="1:17">
      <c r="O69" s="14" t="s">
        <v>137</v>
      </c>
      <c r="P69" s="14"/>
      <c r="Q69" s="14">
        <v>3</v>
      </c>
    </row>
    <row r="71" spans="1:17">
      <c r="B71" s="47" t="s">
        <v>138</v>
      </c>
      <c r="C71" s="46"/>
      <c r="D71" s="46"/>
      <c r="E71" s="46"/>
      <c r="J71" s="46"/>
      <c r="K71" s="46" t="s">
        <v>139</v>
      </c>
      <c r="L71" s="46"/>
    </row>
  </sheetData>
  <mergeCells count="34">
    <mergeCell ref="A27:A28"/>
    <mergeCell ref="B27:B28"/>
    <mergeCell ref="C27:C28"/>
    <mergeCell ref="D27:E27"/>
    <mergeCell ref="F49:G49"/>
    <mergeCell ref="F27:G27"/>
    <mergeCell ref="A49:A50"/>
    <mergeCell ref="B49:B50"/>
    <mergeCell ref="C49:C50"/>
    <mergeCell ref="D49:E49"/>
    <mergeCell ref="N49:O49"/>
    <mergeCell ref="P49:Q49"/>
    <mergeCell ref="H5:I5"/>
    <mergeCell ref="J5:K5"/>
    <mergeCell ref="L5:M5"/>
    <mergeCell ref="N5:O5"/>
    <mergeCell ref="P5:Q5"/>
    <mergeCell ref="N27:O27"/>
    <mergeCell ref="P27:Q27"/>
    <mergeCell ref="H49:I49"/>
    <mergeCell ref="J49:K49"/>
    <mergeCell ref="L49:M49"/>
    <mergeCell ref="H27:I27"/>
    <mergeCell ref="J27:K27"/>
    <mergeCell ref="L27:M27"/>
    <mergeCell ref="A1:Q1"/>
    <mergeCell ref="A2:Q2"/>
    <mergeCell ref="A3:Q3"/>
    <mergeCell ref="P4:Q4"/>
    <mergeCell ref="F5:G5"/>
    <mergeCell ref="A5:A6"/>
    <mergeCell ref="B5:B6"/>
    <mergeCell ref="C5:C6"/>
    <mergeCell ref="D5:E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T71"/>
  <sheetViews>
    <sheetView topLeftCell="A55" workbookViewId="0">
      <selection activeCell="R11" sqref="R11"/>
    </sheetView>
  </sheetViews>
  <sheetFormatPr defaultRowHeight="15"/>
  <cols>
    <col min="1" max="1" width="5.28515625" style="1" customWidth="1"/>
    <col min="2" max="2" width="22.85546875" customWidth="1"/>
    <col min="3" max="3" width="7.7109375" style="1" customWidth="1"/>
    <col min="4" max="4" width="6.28515625" style="1" customWidth="1"/>
    <col min="5" max="5" width="6.5703125" style="1" customWidth="1"/>
    <col min="6" max="6" width="6" style="1" customWidth="1"/>
    <col min="7" max="7" width="5.7109375" style="1" customWidth="1"/>
    <col min="8" max="8" width="5.85546875" style="1" customWidth="1"/>
    <col min="9" max="9" width="6.42578125" style="1" customWidth="1"/>
    <col min="10" max="10" width="6.7109375" style="1" customWidth="1"/>
    <col min="11" max="11" width="5.85546875" style="1" customWidth="1"/>
    <col min="12" max="12" width="6.42578125" style="1" customWidth="1"/>
    <col min="13" max="13" width="7.28515625" style="1" customWidth="1"/>
    <col min="14" max="14" width="7" style="1" customWidth="1"/>
    <col min="15" max="15" width="7.140625" style="1" customWidth="1"/>
    <col min="16" max="16" width="5.5703125" style="1" customWidth="1"/>
    <col min="17" max="17" width="6.5703125" style="1" customWidth="1"/>
  </cols>
  <sheetData>
    <row r="1" spans="1:20">
      <c r="A1" s="78" t="s">
        <v>132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0">
      <c r="A2" s="79" t="s">
        <v>146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0">
      <c r="A3" s="80" t="s">
        <v>134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0">
      <c r="B4" t="s">
        <v>145</v>
      </c>
      <c r="P4" s="93" t="s">
        <v>136</v>
      </c>
      <c r="Q4" s="93"/>
    </row>
    <row r="5" spans="1:20" ht="36.75" customHeight="1">
      <c r="A5" s="91" t="s">
        <v>54</v>
      </c>
      <c r="B5" s="91" t="s">
        <v>13</v>
      </c>
      <c r="C5" s="91" t="s">
        <v>50</v>
      </c>
      <c r="D5" s="88" t="s">
        <v>41</v>
      </c>
      <c r="E5" s="88"/>
      <c r="F5" s="88" t="s">
        <v>42</v>
      </c>
      <c r="G5" s="88"/>
      <c r="H5" s="88" t="s">
        <v>43</v>
      </c>
      <c r="I5" s="88"/>
      <c r="J5" s="89" t="s">
        <v>44</v>
      </c>
      <c r="K5" s="90"/>
      <c r="L5" s="88" t="s">
        <v>45</v>
      </c>
      <c r="M5" s="88"/>
      <c r="N5" s="88" t="s">
        <v>46</v>
      </c>
      <c r="O5" s="88"/>
      <c r="P5" s="88" t="s">
        <v>47</v>
      </c>
      <c r="Q5" s="88"/>
    </row>
    <row r="6" spans="1:20" ht="15.75" thickBot="1">
      <c r="A6" s="92"/>
      <c r="B6" s="92"/>
      <c r="C6" s="92"/>
      <c r="D6" s="16" t="s">
        <v>48</v>
      </c>
      <c r="E6" s="16" t="s">
        <v>49</v>
      </c>
      <c r="F6" s="16" t="s">
        <v>48</v>
      </c>
      <c r="G6" s="16" t="s">
        <v>49</v>
      </c>
      <c r="H6" s="16" t="s">
        <v>48</v>
      </c>
      <c r="I6" s="16" t="s">
        <v>49</v>
      </c>
      <c r="J6" s="16" t="s">
        <v>48</v>
      </c>
      <c r="K6" s="16" t="s">
        <v>49</v>
      </c>
      <c r="L6" s="16" t="s">
        <v>48</v>
      </c>
      <c r="M6" s="16" t="s">
        <v>49</v>
      </c>
      <c r="N6" s="16" t="s">
        <v>48</v>
      </c>
      <c r="O6" s="16" t="s">
        <v>49</v>
      </c>
      <c r="P6" s="16" t="s">
        <v>48</v>
      </c>
      <c r="Q6" s="16" t="s">
        <v>49</v>
      </c>
      <c r="T6" s="77"/>
    </row>
    <row r="7" spans="1:20">
      <c r="A7" s="19">
        <v>1</v>
      </c>
      <c r="B7" s="20" t="s">
        <v>196</v>
      </c>
      <c r="C7" s="21" t="s">
        <v>51</v>
      </c>
      <c r="D7" s="21">
        <v>5.33</v>
      </c>
      <c r="E7" s="21">
        <v>16</v>
      </c>
      <c r="F7" s="21">
        <v>6.43</v>
      </c>
      <c r="G7" s="21">
        <v>9</v>
      </c>
      <c r="H7" s="21"/>
      <c r="I7" s="21"/>
      <c r="J7" s="21">
        <v>6</v>
      </c>
      <c r="K7" s="21">
        <v>6</v>
      </c>
      <c r="L7" s="21">
        <v>139</v>
      </c>
      <c r="M7" s="21">
        <v>14</v>
      </c>
      <c r="N7" s="21">
        <v>22</v>
      </c>
      <c r="O7" s="21">
        <v>33</v>
      </c>
      <c r="P7" s="21">
        <v>19</v>
      </c>
      <c r="Q7" s="26">
        <v>50</v>
      </c>
      <c r="T7" s="77"/>
    </row>
    <row r="8" spans="1:20">
      <c r="A8" s="22">
        <v>2</v>
      </c>
      <c r="B8" s="2" t="s">
        <v>197</v>
      </c>
      <c r="C8" s="3" t="s">
        <v>58</v>
      </c>
      <c r="D8" s="3">
        <v>5.5</v>
      </c>
      <c r="E8" s="3">
        <v>12</v>
      </c>
      <c r="F8" s="3">
        <v>5.81</v>
      </c>
      <c r="G8" s="3">
        <v>26</v>
      </c>
      <c r="H8" s="3"/>
      <c r="I8" s="3"/>
      <c r="J8" s="3">
        <v>10</v>
      </c>
      <c r="K8" s="3">
        <v>14</v>
      </c>
      <c r="L8" s="3">
        <v>161</v>
      </c>
      <c r="M8" s="3">
        <v>25</v>
      </c>
      <c r="N8" s="3">
        <v>22</v>
      </c>
      <c r="O8" s="3">
        <v>33</v>
      </c>
      <c r="P8" s="3">
        <v>14</v>
      </c>
      <c r="Q8" s="27">
        <v>35</v>
      </c>
      <c r="T8" s="77"/>
    </row>
    <row r="9" spans="1:20">
      <c r="A9" s="22">
        <v>3</v>
      </c>
      <c r="B9" s="2" t="s">
        <v>198</v>
      </c>
      <c r="C9" s="3" t="s">
        <v>51</v>
      </c>
      <c r="D9" s="3">
        <v>5.28</v>
      </c>
      <c r="E9" s="3">
        <v>18</v>
      </c>
      <c r="F9" s="3">
        <v>5.84</v>
      </c>
      <c r="G9" s="3">
        <v>26</v>
      </c>
      <c r="H9" s="3"/>
      <c r="I9" s="3"/>
      <c r="J9" s="3">
        <v>7</v>
      </c>
      <c r="K9" s="3">
        <v>8</v>
      </c>
      <c r="L9" s="3">
        <v>144</v>
      </c>
      <c r="M9" s="3">
        <v>17</v>
      </c>
      <c r="N9" s="3">
        <v>23</v>
      </c>
      <c r="O9" s="3">
        <v>35</v>
      </c>
      <c r="P9" s="3">
        <v>16</v>
      </c>
      <c r="Q9" s="27">
        <v>41</v>
      </c>
    </row>
    <row r="10" spans="1:20">
      <c r="A10" s="22">
        <v>4</v>
      </c>
      <c r="B10" s="53" t="s">
        <v>199</v>
      </c>
      <c r="C10" s="3" t="s">
        <v>58</v>
      </c>
      <c r="D10" s="3">
        <v>4.5</v>
      </c>
      <c r="E10" s="3">
        <v>30</v>
      </c>
      <c r="F10" s="3">
        <v>5.37</v>
      </c>
      <c r="G10" s="3">
        <v>50</v>
      </c>
      <c r="H10" s="3"/>
      <c r="I10" s="3"/>
      <c r="J10" s="3">
        <v>16</v>
      </c>
      <c r="K10" s="3">
        <v>26</v>
      </c>
      <c r="L10" s="3">
        <v>152</v>
      </c>
      <c r="M10" s="3">
        <v>21</v>
      </c>
      <c r="N10" s="3">
        <v>22</v>
      </c>
      <c r="O10" s="3">
        <v>33</v>
      </c>
      <c r="P10" s="3">
        <v>13</v>
      </c>
      <c r="Q10" s="27">
        <v>32</v>
      </c>
    </row>
    <row r="11" spans="1:20">
      <c r="A11" s="22">
        <v>5</v>
      </c>
      <c r="B11" s="2" t="s">
        <v>200</v>
      </c>
      <c r="C11" s="3" t="s">
        <v>51</v>
      </c>
      <c r="D11" s="3">
        <v>5.17</v>
      </c>
      <c r="E11" s="3">
        <v>21</v>
      </c>
      <c r="F11" s="3">
        <v>5.84</v>
      </c>
      <c r="G11" s="3">
        <v>26</v>
      </c>
      <c r="H11" s="3"/>
      <c r="I11" s="3"/>
      <c r="J11" s="3">
        <v>11</v>
      </c>
      <c r="K11" s="3">
        <v>16</v>
      </c>
      <c r="L11" s="3">
        <v>163</v>
      </c>
      <c r="M11" s="3">
        <v>26</v>
      </c>
      <c r="N11" s="3">
        <v>26</v>
      </c>
      <c r="O11" s="3">
        <v>41</v>
      </c>
      <c r="P11" s="3">
        <v>18</v>
      </c>
      <c r="Q11" s="27">
        <v>47</v>
      </c>
      <c r="R11" t="s">
        <v>288</v>
      </c>
    </row>
    <row r="12" spans="1:20">
      <c r="A12" s="22">
        <v>6</v>
      </c>
      <c r="B12" s="2" t="s">
        <v>201</v>
      </c>
      <c r="C12" s="3" t="s">
        <v>58</v>
      </c>
      <c r="D12" s="3">
        <v>6.33</v>
      </c>
      <c r="E12" s="3">
        <v>3</v>
      </c>
      <c r="F12" s="3">
        <v>5.84</v>
      </c>
      <c r="G12" s="3">
        <v>26</v>
      </c>
      <c r="H12" s="3"/>
      <c r="I12" s="3"/>
      <c r="J12" s="3">
        <v>13</v>
      </c>
      <c r="K12" s="3">
        <v>20</v>
      </c>
      <c r="L12" s="3">
        <v>141</v>
      </c>
      <c r="M12" s="3">
        <v>15</v>
      </c>
      <c r="N12" s="3">
        <v>22</v>
      </c>
      <c r="O12" s="3">
        <v>33</v>
      </c>
      <c r="P12" s="54">
        <v>22</v>
      </c>
      <c r="Q12" s="27">
        <v>56</v>
      </c>
      <c r="R12" s="61">
        <v>1</v>
      </c>
    </row>
    <row r="13" spans="1:20">
      <c r="A13" s="22">
        <v>7</v>
      </c>
      <c r="B13" s="2" t="s">
        <v>202</v>
      </c>
      <c r="C13" s="3" t="s">
        <v>51</v>
      </c>
      <c r="D13" s="3">
        <v>4.46</v>
      </c>
      <c r="E13" s="3">
        <v>31</v>
      </c>
      <c r="F13" s="3">
        <v>5.94</v>
      </c>
      <c r="G13" s="3">
        <v>22</v>
      </c>
      <c r="H13" s="3"/>
      <c r="I13" s="3"/>
      <c r="J13" s="3">
        <v>8</v>
      </c>
      <c r="K13" s="3">
        <v>10</v>
      </c>
      <c r="L13" s="3">
        <v>155</v>
      </c>
      <c r="M13" s="3">
        <v>22</v>
      </c>
      <c r="N13" s="3">
        <v>25</v>
      </c>
      <c r="O13" s="3">
        <v>39</v>
      </c>
      <c r="P13" s="3">
        <v>8</v>
      </c>
      <c r="Q13" s="27">
        <v>17</v>
      </c>
      <c r="R13" s="62">
        <v>2</v>
      </c>
    </row>
    <row r="14" spans="1:20" ht="15.75" thickBot="1">
      <c r="A14" s="23">
        <v>8</v>
      </c>
      <c r="B14" s="24" t="s">
        <v>203</v>
      </c>
      <c r="C14" s="25" t="s">
        <v>51</v>
      </c>
      <c r="D14" s="25">
        <v>6.34</v>
      </c>
      <c r="E14" s="25">
        <v>3</v>
      </c>
      <c r="F14" s="25">
        <v>6.19</v>
      </c>
      <c r="G14" s="25">
        <v>16</v>
      </c>
      <c r="H14" s="25"/>
      <c r="I14" s="25"/>
      <c r="J14" s="25">
        <v>10</v>
      </c>
      <c r="K14" s="25">
        <v>14</v>
      </c>
      <c r="L14" s="25">
        <v>146</v>
      </c>
      <c r="M14" s="25">
        <v>18</v>
      </c>
      <c r="N14" s="25">
        <v>22</v>
      </c>
      <c r="O14" s="25">
        <v>33</v>
      </c>
      <c r="P14" s="25">
        <v>12</v>
      </c>
      <c r="Q14" s="28">
        <v>29</v>
      </c>
      <c r="R14" s="63">
        <v>3</v>
      </c>
    </row>
    <row r="15" spans="1:20">
      <c r="A15" s="17">
        <v>9</v>
      </c>
      <c r="B15" s="18" t="s">
        <v>204</v>
      </c>
      <c r="C15" s="17" t="s">
        <v>51</v>
      </c>
      <c r="D15" s="17">
        <v>6.42</v>
      </c>
      <c r="E15" s="17">
        <v>0</v>
      </c>
      <c r="F15" s="17">
        <v>5.85</v>
      </c>
      <c r="G15" s="17">
        <v>15</v>
      </c>
      <c r="H15" s="17">
        <v>0</v>
      </c>
      <c r="I15" s="17">
        <v>0</v>
      </c>
      <c r="J15" s="17"/>
      <c r="K15" s="17"/>
      <c r="L15" s="17">
        <v>171</v>
      </c>
      <c r="M15" s="17">
        <v>20</v>
      </c>
      <c r="N15" s="17">
        <v>23</v>
      </c>
      <c r="O15" s="17">
        <v>30</v>
      </c>
      <c r="P15" s="17">
        <v>11</v>
      </c>
      <c r="Q15" s="17">
        <v>35</v>
      </c>
    </row>
    <row r="16" spans="1:20">
      <c r="A16" s="3">
        <v>10</v>
      </c>
      <c r="B16" s="2" t="s">
        <v>205</v>
      </c>
      <c r="C16" s="3" t="s">
        <v>51</v>
      </c>
      <c r="D16" s="3">
        <v>6.07</v>
      </c>
      <c r="E16" s="3">
        <v>2</v>
      </c>
      <c r="F16" s="3">
        <v>5.29</v>
      </c>
      <c r="G16" s="3">
        <v>40</v>
      </c>
      <c r="H16" s="3">
        <v>4</v>
      </c>
      <c r="I16" s="3">
        <v>21</v>
      </c>
      <c r="J16" s="3"/>
      <c r="K16" s="3"/>
      <c r="L16" s="57">
        <v>204</v>
      </c>
      <c r="M16" s="3">
        <v>39</v>
      </c>
      <c r="N16" s="3">
        <v>25</v>
      </c>
      <c r="O16" s="3">
        <v>34</v>
      </c>
      <c r="P16" s="3">
        <v>11</v>
      </c>
      <c r="Q16" s="3">
        <v>35</v>
      </c>
    </row>
    <row r="17" spans="1:17">
      <c r="A17" s="3">
        <v>11</v>
      </c>
      <c r="B17" s="2" t="s">
        <v>206</v>
      </c>
      <c r="C17" s="3" t="s">
        <v>58</v>
      </c>
      <c r="D17" s="3">
        <v>4.28</v>
      </c>
      <c r="E17" s="3">
        <v>27</v>
      </c>
      <c r="F17" s="3">
        <v>5.53</v>
      </c>
      <c r="G17" s="3">
        <v>26</v>
      </c>
      <c r="H17" s="3">
        <v>7</v>
      </c>
      <c r="I17" s="3">
        <v>33</v>
      </c>
      <c r="J17" s="3"/>
      <c r="K17" s="3"/>
      <c r="L17" s="3">
        <v>179</v>
      </c>
      <c r="M17" s="3">
        <v>24</v>
      </c>
      <c r="N17" s="3">
        <v>28</v>
      </c>
      <c r="O17" s="3">
        <v>40</v>
      </c>
      <c r="P17" s="3">
        <v>8</v>
      </c>
      <c r="Q17" s="3">
        <v>26</v>
      </c>
    </row>
    <row r="18" spans="1:17">
      <c r="A18" s="3">
        <v>12</v>
      </c>
      <c r="B18" s="2" t="s">
        <v>207</v>
      </c>
      <c r="C18" s="3" t="s">
        <v>52</v>
      </c>
      <c r="D18" s="56">
        <v>4.09</v>
      </c>
      <c r="E18" s="3">
        <v>35</v>
      </c>
      <c r="F18" s="56">
        <v>5</v>
      </c>
      <c r="G18" s="3">
        <v>53</v>
      </c>
      <c r="H18" s="57">
        <v>10</v>
      </c>
      <c r="I18" s="3">
        <v>45</v>
      </c>
      <c r="J18" s="3"/>
      <c r="K18" s="3"/>
      <c r="L18" s="3">
        <v>197</v>
      </c>
      <c r="M18" s="3">
        <v>33</v>
      </c>
      <c r="N18" s="3">
        <v>24</v>
      </c>
      <c r="O18" s="3">
        <v>32</v>
      </c>
      <c r="P18" s="3">
        <v>11</v>
      </c>
      <c r="Q18" s="3">
        <v>35</v>
      </c>
    </row>
    <row r="19" spans="1:17">
      <c r="A19" s="3">
        <v>13</v>
      </c>
      <c r="B19" s="2" t="s">
        <v>208</v>
      </c>
      <c r="C19" s="3" t="s">
        <v>58</v>
      </c>
      <c r="D19" s="3">
        <v>5.48</v>
      </c>
      <c r="E19" s="3">
        <v>6</v>
      </c>
      <c r="F19" s="3">
        <v>5.59</v>
      </c>
      <c r="G19" s="3">
        <v>26</v>
      </c>
      <c r="H19" s="3">
        <v>7</v>
      </c>
      <c r="I19" s="3">
        <v>33</v>
      </c>
      <c r="J19" s="3"/>
      <c r="K19" s="3"/>
      <c r="L19" s="3">
        <v>187</v>
      </c>
      <c r="M19" s="3">
        <v>28</v>
      </c>
      <c r="N19" s="3">
        <v>26</v>
      </c>
      <c r="O19" s="3">
        <v>36</v>
      </c>
      <c r="P19" s="3">
        <v>5</v>
      </c>
      <c r="Q19" s="3">
        <v>20</v>
      </c>
    </row>
    <row r="20" spans="1:17">
      <c r="A20" s="3">
        <v>14</v>
      </c>
      <c r="B20" s="2" t="s">
        <v>209</v>
      </c>
      <c r="C20" s="3" t="s">
        <v>51</v>
      </c>
      <c r="D20" s="3">
        <v>5.18</v>
      </c>
      <c r="E20" s="3">
        <v>13</v>
      </c>
      <c r="F20" s="3">
        <v>5.9</v>
      </c>
      <c r="G20" s="3">
        <v>15</v>
      </c>
      <c r="H20" s="3">
        <v>0</v>
      </c>
      <c r="I20" s="3">
        <v>0</v>
      </c>
      <c r="J20" s="3"/>
      <c r="K20" s="3"/>
      <c r="L20" s="3">
        <v>168</v>
      </c>
      <c r="M20" s="3">
        <v>19</v>
      </c>
      <c r="N20" s="3">
        <v>25</v>
      </c>
      <c r="O20" s="3">
        <v>34</v>
      </c>
      <c r="P20" s="3">
        <v>9</v>
      </c>
      <c r="Q20" s="3">
        <v>29</v>
      </c>
    </row>
    <row r="21" spans="1:17">
      <c r="A21" s="3">
        <v>15</v>
      </c>
      <c r="B21" s="2" t="s">
        <v>210</v>
      </c>
      <c r="C21" s="3" t="s">
        <v>58</v>
      </c>
      <c r="D21" s="3">
        <v>4.22</v>
      </c>
      <c r="E21" s="3">
        <v>29</v>
      </c>
      <c r="F21" s="3">
        <v>5.69</v>
      </c>
      <c r="G21" s="3">
        <v>22</v>
      </c>
      <c r="H21" s="3">
        <v>0</v>
      </c>
      <c r="I21" s="3">
        <v>0</v>
      </c>
      <c r="J21" s="3"/>
      <c r="K21" s="3"/>
      <c r="L21" s="3">
        <v>170</v>
      </c>
      <c r="M21" s="3">
        <v>20</v>
      </c>
      <c r="N21" s="3">
        <v>24</v>
      </c>
      <c r="O21" s="3">
        <v>32</v>
      </c>
      <c r="P21" s="58">
        <v>15</v>
      </c>
      <c r="Q21" s="3">
        <v>50</v>
      </c>
    </row>
    <row r="22" spans="1:17">
      <c r="A22" s="3">
        <v>16</v>
      </c>
      <c r="B22" s="2" t="s">
        <v>211</v>
      </c>
      <c r="C22" s="3" t="s">
        <v>51</v>
      </c>
      <c r="D22" s="3">
        <v>4.3499999999999996</v>
      </c>
      <c r="E22" s="3">
        <v>25</v>
      </c>
      <c r="F22" s="3">
        <v>5.72</v>
      </c>
      <c r="G22" s="3">
        <v>18</v>
      </c>
      <c r="H22" s="3">
        <v>0</v>
      </c>
      <c r="I22" s="3">
        <v>0</v>
      </c>
      <c r="J22" s="3"/>
      <c r="K22" s="3"/>
      <c r="L22" s="3">
        <v>164</v>
      </c>
      <c r="M22" s="3">
        <v>17</v>
      </c>
      <c r="N22" s="3">
        <v>21</v>
      </c>
      <c r="O22" s="3">
        <v>26</v>
      </c>
      <c r="P22" s="3">
        <v>10</v>
      </c>
      <c r="Q22" s="3">
        <v>32</v>
      </c>
    </row>
    <row r="23" spans="1:17" s="9" customFormat="1">
      <c r="A23" s="11"/>
      <c r="B23" s="15" t="s">
        <v>122</v>
      </c>
      <c r="C23" s="11"/>
      <c r="D23" s="11"/>
      <c r="E23" s="11">
        <f>SUM(E7:E22)</f>
        <v>271</v>
      </c>
      <c r="F23" s="11"/>
      <c r="G23" s="11">
        <f>SUM(G7:G22)</f>
        <v>416</v>
      </c>
      <c r="H23" s="11"/>
      <c r="I23" s="11">
        <f>SUM(I15:I22)</f>
        <v>132</v>
      </c>
      <c r="J23" s="11"/>
      <c r="K23" s="11">
        <f>SUM(K7:K22)</f>
        <v>114</v>
      </c>
      <c r="L23" s="11"/>
      <c r="M23" s="11">
        <f>SUM(M7:M22)</f>
        <v>358</v>
      </c>
      <c r="N23" s="11"/>
      <c r="O23" s="11">
        <f>SUM(O7:O22)</f>
        <v>544</v>
      </c>
      <c r="P23" s="11"/>
      <c r="Q23" s="11">
        <f>SUM(Q7:Q22)</f>
        <v>569</v>
      </c>
    </row>
    <row r="24" spans="1:17">
      <c r="A24" s="6"/>
      <c r="B24" s="3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0" t="s">
        <v>121</v>
      </c>
      <c r="P24" s="10"/>
      <c r="Q24" s="10">
        <f>E23+G23+I23+K23+M23+O23+Q23</f>
        <v>2404</v>
      </c>
    </row>
    <row r="25" spans="1:17">
      <c r="O25" s="14" t="s">
        <v>137</v>
      </c>
      <c r="P25" s="14"/>
      <c r="Q25" s="14">
        <v>2</v>
      </c>
    </row>
    <row r="27" spans="1:17" ht="32.25" customHeight="1">
      <c r="A27" s="91" t="s">
        <v>54</v>
      </c>
      <c r="B27" s="91" t="s">
        <v>26</v>
      </c>
      <c r="C27" s="91" t="s">
        <v>50</v>
      </c>
      <c r="D27" s="88" t="s">
        <v>41</v>
      </c>
      <c r="E27" s="88"/>
      <c r="F27" s="88" t="s">
        <v>42</v>
      </c>
      <c r="G27" s="88"/>
      <c r="H27" s="88" t="s">
        <v>43</v>
      </c>
      <c r="I27" s="88"/>
      <c r="J27" s="89" t="s">
        <v>44</v>
      </c>
      <c r="K27" s="90"/>
      <c r="L27" s="88" t="s">
        <v>45</v>
      </c>
      <c r="M27" s="88"/>
      <c r="N27" s="88" t="s">
        <v>46</v>
      </c>
      <c r="O27" s="88"/>
      <c r="P27" s="88" t="s">
        <v>47</v>
      </c>
      <c r="Q27" s="88"/>
    </row>
    <row r="28" spans="1:17" ht="15.75" thickBot="1">
      <c r="A28" s="92"/>
      <c r="B28" s="92"/>
      <c r="C28" s="92"/>
      <c r="D28" s="16" t="s">
        <v>48</v>
      </c>
      <c r="E28" s="16" t="s">
        <v>49</v>
      </c>
      <c r="F28" s="16" t="s">
        <v>48</v>
      </c>
      <c r="G28" s="16" t="s">
        <v>49</v>
      </c>
      <c r="H28" s="16" t="s">
        <v>48</v>
      </c>
      <c r="I28" s="16" t="s">
        <v>49</v>
      </c>
      <c r="J28" s="16" t="s">
        <v>48</v>
      </c>
      <c r="K28" s="16" t="s">
        <v>49</v>
      </c>
      <c r="L28" s="16" t="s">
        <v>48</v>
      </c>
      <c r="M28" s="16" t="s">
        <v>49</v>
      </c>
      <c r="N28" s="16" t="s">
        <v>48</v>
      </c>
      <c r="O28" s="16" t="s">
        <v>49</v>
      </c>
      <c r="P28" s="16" t="s">
        <v>48</v>
      </c>
      <c r="Q28" s="16" t="s">
        <v>49</v>
      </c>
    </row>
    <row r="29" spans="1:17">
      <c r="A29" s="19">
        <v>1</v>
      </c>
      <c r="B29" s="20" t="s">
        <v>212</v>
      </c>
      <c r="C29" s="21" t="s">
        <v>58</v>
      </c>
      <c r="D29" s="21">
        <v>7.35</v>
      </c>
      <c r="E29" s="21">
        <v>35</v>
      </c>
      <c r="F29" s="21">
        <v>5.37</v>
      </c>
      <c r="G29" s="21">
        <v>50</v>
      </c>
      <c r="H29" s="21"/>
      <c r="I29" s="21"/>
      <c r="J29" s="21">
        <v>16</v>
      </c>
      <c r="K29" s="21">
        <v>26</v>
      </c>
      <c r="L29" s="21">
        <v>170</v>
      </c>
      <c r="M29" s="21">
        <v>30</v>
      </c>
      <c r="N29" s="60">
        <v>31</v>
      </c>
      <c r="O29" s="21">
        <v>54</v>
      </c>
      <c r="P29" s="21">
        <v>12</v>
      </c>
      <c r="Q29" s="26">
        <v>29</v>
      </c>
    </row>
    <row r="30" spans="1:17">
      <c r="A30" s="22">
        <v>2</v>
      </c>
      <c r="B30" s="2" t="s">
        <v>213</v>
      </c>
      <c r="C30" s="3" t="s">
        <v>58</v>
      </c>
      <c r="D30" s="54">
        <v>4</v>
      </c>
      <c r="E30" s="3">
        <v>55</v>
      </c>
      <c r="F30" s="59" t="s">
        <v>244</v>
      </c>
      <c r="G30" s="3">
        <v>56</v>
      </c>
      <c r="H30" s="3"/>
      <c r="I30" s="3"/>
      <c r="J30" s="3">
        <v>15</v>
      </c>
      <c r="K30" s="3">
        <v>24</v>
      </c>
      <c r="L30" s="57">
        <v>188</v>
      </c>
      <c r="M30" s="3">
        <v>39</v>
      </c>
      <c r="N30" s="3">
        <v>27</v>
      </c>
      <c r="O30" s="3">
        <v>44</v>
      </c>
      <c r="P30" s="57">
        <v>21</v>
      </c>
      <c r="Q30" s="27">
        <v>54</v>
      </c>
    </row>
    <row r="31" spans="1:17">
      <c r="A31" s="22">
        <v>3</v>
      </c>
      <c r="B31" s="2" t="s">
        <v>214</v>
      </c>
      <c r="C31" s="3" t="s">
        <v>58</v>
      </c>
      <c r="D31" s="55">
        <v>4.26</v>
      </c>
      <c r="E31" s="3">
        <v>38</v>
      </c>
      <c r="F31" s="3">
        <v>5.34</v>
      </c>
      <c r="G31" s="3">
        <v>50</v>
      </c>
      <c r="H31" s="3"/>
      <c r="I31" s="3"/>
      <c r="J31" s="3">
        <v>7</v>
      </c>
      <c r="K31" s="3">
        <v>18</v>
      </c>
      <c r="L31" s="3">
        <v>183</v>
      </c>
      <c r="M31" s="3">
        <v>36</v>
      </c>
      <c r="N31" s="3">
        <v>24</v>
      </c>
      <c r="O31" s="3">
        <v>37</v>
      </c>
      <c r="P31" s="3">
        <v>15</v>
      </c>
      <c r="Q31" s="27">
        <v>38</v>
      </c>
    </row>
    <row r="32" spans="1:17">
      <c r="A32" s="22">
        <v>4</v>
      </c>
      <c r="B32" s="2" t="s">
        <v>215</v>
      </c>
      <c r="C32" s="3" t="s">
        <v>58</v>
      </c>
      <c r="D32" s="3">
        <v>4.4000000000000004</v>
      </c>
      <c r="E32" s="3">
        <v>33</v>
      </c>
      <c r="F32" s="3">
        <v>5.59</v>
      </c>
      <c r="G32" s="3">
        <v>40</v>
      </c>
      <c r="H32" s="3"/>
      <c r="I32" s="3"/>
      <c r="J32" s="3">
        <v>8</v>
      </c>
      <c r="K32" s="3">
        <v>10</v>
      </c>
      <c r="L32" s="3">
        <v>172</v>
      </c>
      <c r="M32" s="3">
        <v>31</v>
      </c>
      <c r="N32" s="3">
        <v>26</v>
      </c>
      <c r="O32" s="3">
        <v>41</v>
      </c>
      <c r="P32" s="3">
        <v>14</v>
      </c>
      <c r="Q32" s="27">
        <v>35</v>
      </c>
    </row>
    <row r="33" spans="1:17">
      <c r="A33" s="22">
        <v>5</v>
      </c>
      <c r="B33" s="2" t="s">
        <v>216</v>
      </c>
      <c r="C33" s="3" t="s">
        <v>51</v>
      </c>
      <c r="D33" s="3">
        <v>5.37</v>
      </c>
      <c r="E33" s="3">
        <v>15</v>
      </c>
      <c r="F33" s="3">
        <v>6</v>
      </c>
      <c r="G33" s="3">
        <v>22</v>
      </c>
      <c r="H33" s="3"/>
      <c r="I33" s="3"/>
      <c r="J33" s="3">
        <v>6</v>
      </c>
      <c r="K33" s="3">
        <v>6</v>
      </c>
      <c r="L33" s="3">
        <v>152</v>
      </c>
      <c r="M33" s="3">
        <v>21</v>
      </c>
      <c r="N33" s="3">
        <v>22</v>
      </c>
      <c r="O33" s="3">
        <v>33</v>
      </c>
      <c r="P33" s="56">
        <v>19</v>
      </c>
      <c r="Q33" s="27">
        <v>50</v>
      </c>
    </row>
    <row r="34" spans="1:17">
      <c r="A34" s="22">
        <v>6</v>
      </c>
      <c r="B34" s="2" t="s">
        <v>217</v>
      </c>
      <c r="C34" s="3" t="s">
        <v>51</v>
      </c>
      <c r="D34" s="3">
        <v>5.21</v>
      </c>
      <c r="E34" s="3">
        <v>19</v>
      </c>
      <c r="F34" s="3">
        <v>5.56</v>
      </c>
      <c r="G34" s="3">
        <v>40</v>
      </c>
      <c r="H34" s="3"/>
      <c r="I34" s="3"/>
      <c r="J34" s="3">
        <v>11</v>
      </c>
      <c r="K34" s="3">
        <v>16</v>
      </c>
      <c r="L34" s="3">
        <v>177</v>
      </c>
      <c r="M34" s="3">
        <v>33</v>
      </c>
      <c r="N34" s="3">
        <v>24</v>
      </c>
      <c r="O34" s="3">
        <v>37</v>
      </c>
      <c r="P34" s="3">
        <v>17</v>
      </c>
      <c r="Q34" s="27">
        <v>44</v>
      </c>
    </row>
    <row r="35" spans="1:17">
      <c r="A35" s="22">
        <v>7</v>
      </c>
      <c r="B35" s="2" t="s">
        <v>218</v>
      </c>
      <c r="C35" s="3" t="s">
        <v>58</v>
      </c>
      <c r="D35" s="3">
        <v>5.33</v>
      </c>
      <c r="E35" s="3">
        <v>16</v>
      </c>
      <c r="F35" s="3">
        <v>5.66</v>
      </c>
      <c r="G35" s="3">
        <v>35</v>
      </c>
      <c r="H35" s="3"/>
      <c r="I35" s="3"/>
      <c r="J35" s="3">
        <v>6</v>
      </c>
      <c r="K35" s="3">
        <v>6</v>
      </c>
      <c r="L35" s="3">
        <v>132</v>
      </c>
      <c r="M35" s="3">
        <v>11</v>
      </c>
      <c r="N35" s="57">
        <v>31</v>
      </c>
      <c r="O35" s="3">
        <v>54</v>
      </c>
      <c r="P35" s="3">
        <v>11</v>
      </c>
      <c r="Q35" s="27">
        <v>26</v>
      </c>
    </row>
    <row r="36" spans="1:17" ht="15.75" thickBot="1">
      <c r="A36" s="23">
        <v>8</v>
      </c>
      <c r="B36" s="24" t="s">
        <v>219</v>
      </c>
      <c r="C36" s="25" t="s">
        <v>58</v>
      </c>
      <c r="D36" s="25">
        <v>6.55</v>
      </c>
      <c r="E36" s="25">
        <v>0</v>
      </c>
      <c r="F36" s="25">
        <v>5.29</v>
      </c>
      <c r="G36" s="25">
        <v>53</v>
      </c>
      <c r="H36" s="25"/>
      <c r="I36" s="25"/>
      <c r="J36" s="25">
        <v>0</v>
      </c>
      <c r="K36" s="25">
        <v>0</v>
      </c>
      <c r="L36" s="25">
        <v>158</v>
      </c>
      <c r="M36" s="25">
        <v>24</v>
      </c>
      <c r="N36" s="25">
        <v>24</v>
      </c>
      <c r="O36" s="25">
        <v>37</v>
      </c>
      <c r="P36" s="25">
        <v>7</v>
      </c>
      <c r="Q36" s="28">
        <v>15</v>
      </c>
    </row>
    <row r="37" spans="1:17">
      <c r="A37" s="17">
        <v>9</v>
      </c>
      <c r="B37" s="18" t="s">
        <v>220</v>
      </c>
      <c r="C37" s="17" t="s">
        <v>51</v>
      </c>
      <c r="D37" s="17">
        <v>6.13</v>
      </c>
      <c r="E37" s="17">
        <v>1</v>
      </c>
      <c r="F37" s="17">
        <v>5.28</v>
      </c>
      <c r="G37" s="17">
        <v>40</v>
      </c>
      <c r="H37" s="17">
        <v>0</v>
      </c>
      <c r="I37" s="17">
        <v>0</v>
      </c>
      <c r="J37" s="17"/>
      <c r="K37" s="17"/>
      <c r="L37" s="17">
        <v>172</v>
      </c>
      <c r="M37" s="17">
        <v>21</v>
      </c>
      <c r="N37" s="17">
        <v>25</v>
      </c>
      <c r="O37" s="17">
        <v>34</v>
      </c>
      <c r="P37" s="17">
        <v>4</v>
      </c>
      <c r="Q37" s="17">
        <v>18</v>
      </c>
    </row>
    <row r="38" spans="1:17">
      <c r="A38" s="3">
        <v>10</v>
      </c>
      <c r="B38" s="2" t="s">
        <v>221</v>
      </c>
      <c r="C38" s="3" t="s">
        <v>53</v>
      </c>
      <c r="D38" s="3">
        <v>4.25</v>
      </c>
      <c r="E38" s="3">
        <v>28</v>
      </c>
      <c r="F38" s="3">
        <v>5.59</v>
      </c>
      <c r="G38" s="3">
        <v>26</v>
      </c>
      <c r="H38" s="3">
        <v>0</v>
      </c>
      <c r="I38" s="3">
        <v>0</v>
      </c>
      <c r="J38" s="3"/>
      <c r="K38" s="3"/>
      <c r="L38" s="3">
        <v>154</v>
      </c>
      <c r="M38" s="3">
        <v>13</v>
      </c>
      <c r="N38" s="3">
        <v>25</v>
      </c>
      <c r="O38" s="3">
        <v>34</v>
      </c>
      <c r="P38" s="3">
        <v>10</v>
      </c>
      <c r="Q38" s="3">
        <v>32</v>
      </c>
    </row>
    <row r="39" spans="1:17">
      <c r="A39" s="3">
        <v>11</v>
      </c>
      <c r="B39" s="2" t="s">
        <v>222</v>
      </c>
      <c r="C39" s="3" t="s">
        <v>58</v>
      </c>
      <c r="D39" s="3">
        <v>5.2</v>
      </c>
      <c r="E39" s="3">
        <v>12</v>
      </c>
      <c r="F39" s="3">
        <v>5.66</v>
      </c>
      <c r="G39" s="3">
        <v>22</v>
      </c>
      <c r="H39" s="3">
        <v>0</v>
      </c>
      <c r="I39" s="3">
        <v>0</v>
      </c>
      <c r="J39" s="3"/>
      <c r="K39" s="3"/>
      <c r="L39" s="3">
        <v>151</v>
      </c>
      <c r="M39" s="3">
        <v>12</v>
      </c>
      <c r="N39" s="3">
        <v>23</v>
      </c>
      <c r="O39" s="3">
        <v>30</v>
      </c>
      <c r="P39" s="3">
        <v>9</v>
      </c>
      <c r="Q39" s="3">
        <v>29</v>
      </c>
    </row>
    <row r="40" spans="1:17">
      <c r="A40" s="3">
        <v>12</v>
      </c>
      <c r="B40" s="4" t="s">
        <v>223</v>
      </c>
      <c r="C40" s="3" t="s">
        <v>51</v>
      </c>
      <c r="D40" s="3">
        <v>5.19</v>
      </c>
      <c r="E40" s="3">
        <v>12</v>
      </c>
      <c r="F40" s="3">
        <v>6.25</v>
      </c>
      <c r="G40" s="3">
        <v>7</v>
      </c>
      <c r="H40" s="3">
        <v>0</v>
      </c>
      <c r="I40" s="3">
        <v>0</v>
      </c>
      <c r="J40" s="3"/>
      <c r="K40" s="3"/>
      <c r="L40" s="3">
        <v>137</v>
      </c>
      <c r="M40" s="3">
        <v>7</v>
      </c>
      <c r="N40" s="3">
        <v>23</v>
      </c>
      <c r="O40" s="3">
        <v>30</v>
      </c>
      <c r="P40" s="3">
        <v>1</v>
      </c>
      <c r="Q40" s="3">
        <v>12</v>
      </c>
    </row>
    <row r="41" spans="1:17">
      <c r="A41" s="3">
        <v>13</v>
      </c>
      <c r="B41" s="2" t="s">
        <v>224</v>
      </c>
      <c r="C41" s="3" t="s">
        <v>51</v>
      </c>
      <c r="D41" s="3">
        <v>5.0999999999999996</v>
      </c>
      <c r="E41" s="3">
        <v>15</v>
      </c>
      <c r="F41" s="3">
        <v>5.81</v>
      </c>
      <c r="G41" s="3">
        <v>15</v>
      </c>
      <c r="H41" s="3">
        <v>0</v>
      </c>
      <c r="I41" s="3">
        <v>0</v>
      </c>
      <c r="J41" s="3"/>
      <c r="K41" s="3"/>
      <c r="L41" s="3">
        <v>168</v>
      </c>
      <c r="M41" s="3">
        <v>19</v>
      </c>
      <c r="N41" s="3">
        <v>16</v>
      </c>
      <c r="O41" s="3">
        <v>16</v>
      </c>
      <c r="P41" s="3">
        <v>14</v>
      </c>
      <c r="Q41" s="3">
        <v>46</v>
      </c>
    </row>
    <row r="42" spans="1:17">
      <c r="A42" s="3">
        <v>14</v>
      </c>
      <c r="B42" s="2" t="s">
        <v>225</v>
      </c>
      <c r="C42" s="3" t="s">
        <v>58</v>
      </c>
      <c r="D42" s="3">
        <v>5.17</v>
      </c>
      <c r="E42" s="3">
        <v>13</v>
      </c>
      <c r="F42" s="3">
        <v>5.16</v>
      </c>
      <c r="G42" s="3">
        <v>45</v>
      </c>
      <c r="H42" s="3">
        <v>2</v>
      </c>
      <c r="I42" s="3">
        <v>13</v>
      </c>
      <c r="J42" s="3"/>
      <c r="K42" s="3"/>
      <c r="L42" s="3">
        <v>167</v>
      </c>
      <c r="M42" s="3">
        <v>18</v>
      </c>
      <c r="N42" s="3">
        <v>24</v>
      </c>
      <c r="O42" s="3">
        <v>32</v>
      </c>
      <c r="P42" s="3">
        <v>3</v>
      </c>
      <c r="Q42" s="3">
        <v>16</v>
      </c>
    </row>
    <row r="43" spans="1:17">
      <c r="A43" s="3">
        <v>15</v>
      </c>
      <c r="B43" s="48" t="s">
        <v>226</v>
      </c>
      <c r="C43" s="3" t="s">
        <v>58</v>
      </c>
      <c r="D43" s="3">
        <v>5</v>
      </c>
      <c r="E43" s="3">
        <v>17</v>
      </c>
      <c r="F43" s="3">
        <v>5.93</v>
      </c>
      <c r="G43" s="3">
        <v>13</v>
      </c>
      <c r="H43" s="3">
        <v>0</v>
      </c>
      <c r="I43" s="3">
        <v>0</v>
      </c>
      <c r="J43" s="3"/>
      <c r="K43" s="3"/>
      <c r="L43" s="3">
        <v>145</v>
      </c>
      <c r="M43" s="3">
        <v>10</v>
      </c>
      <c r="N43" s="3">
        <v>20</v>
      </c>
      <c r="O43" s="3">
        <v>24</v>
      </c>
      <c r="P43" s="3">
        <v>-1</v>
      </c>
      <c r="Q43" s="3">
        <v>8</v>
      </c>
    </row>
    <row r="44" spans="1:17">
      <c r="A44" s="3">
        <v>16</v>
      </c>
      <c r="B44" s="2" t="s">
        <v>227</v>
      </c>
      <c r="C44" s="3" t="s">
        <v>58</v>
      </c>
      <c r="D44" s="3">
        <v>5.18</v>
      </c>
      <c r="E44" s="3">
        <v>13</v>
      </c>
      <c r="F44" s="3">
        <v>5.94</v>
      </c>
      <c r="G44" s="3">
        <v>13</v>
      </c>
      <c r="H44" s="3">
        <v>0</v>
      </c>
      <c r="I44" s="3">
        <v>0</v>
      </c>
      <c r="J44" s="3"/>
      <c r="K44" s="3"/>
      <c r="L44" s="3">
        <v>152</v>
      </c>
      <c r="M44" s="3">
        <v>12</v>
      </c>
      <c r="N44" s="3">
        <v>23</v>
      </c>
      <c r="O44" s="3">
        <v>30</v>
      </c>
      <c r="P44" s="3">
        <v>1</v>
      </c>
      <c r="Q44" s="3">
        <v>12</v>
      </c>
    </row>
    <row r="45" spans="1:17" s="9" customFormat="1">
      <c r="A45" s="11"/>
      <c r="B45" s="15" t="s">
        <v>122</v>
      </c>
      <c r="C45" s="11"/>
      <c r="D45" s="11"/>
      <c r="E45" s="11">
        <f>SUM(E29:E44)</f>
        <v>322</v>
      </c>
      <c r="F45" s="11"/>
      <c r="G45" s="11">
        <f>SUM(G29:G44)</f>
        <v>527</v>
      </c>
      <c r="H45" s="11"/>
      <c r="I45" s="11">
        <f>SUM(I37:I44)</f>
        <v>13</v>
      </c>
      <c r="J45" s="11"/>
      <c r="K45" s="11">
        <f>SUM(K29:K44)</f>
        <v>106</v>
      </c>
      <c r="L45" s="11"/>
      <c r="M45" s="11">
        <f>SUM(M29:M44)</f>
        <v>337</v>
      </c>
      <c r="N45" s="11"/>
      <c r="O45" s="11">
        <f>SUM(O29:O44)</f>
        <v>567</v>
      </c>
      <c r="P45" s="11"/>
      <c r="Q45" s="11">
        <f>SUM(Q29:Q44)</f>
        <v>464</v>
      </c>
    </row>
    <row r="46" spans="1:17">
      <c r="O46" s="14" t="s">
        <v>121</v>
      </c>
      <c r="P46" s="14"/>
      <c r="Q46" s="14">
        <f>E45+G45+I45+K45+M45+O45+Q45</f>
        <v>2336</v>
      </c>
    </row>
    <row r="47" spans="1:17">
      <c r="O47" s="14" t="s">
        <v>137</v>
      </c>
      <c r="P47" s="14"/>
      <c r="Q47" s="14">
        <v>3</v>
      </c>
    </row>
    <row r="49" spans="1:17">
      <c r="A49" s="91" t="s">
        <v>54</v>
      </c>
      <c r="B49" s="91" t="s">
        <v>14</v>
      </c>
      <c r="C49" s="91" t="s">
        <v>50</v>
      </c>
      <c r="D49" s="88" t="s">
        <v>41</v>
      </c>
      <c r="E49" s="88"/>
      <c r="F49" s="88" t="s">
        <v>42</v>
      </c>
      <c r="G49" s="88"/>
      <c r="H49" s="88" t="s">
        <v>43</v>
      </c>
      <c r="I49" s="88"/>
      <c r="J49" s="89" t="s">
        <v>44</v>
      </c>
      <c r="K49" s="90"/>
      <c r="L49" s="88" t="s">
        <v>45</v>
      </c>
      <c r="M49" s="88"/>
      <c r="N49" s="88" t="s">
        <v>46</v>
      </c>
      <c r="O49" s="88"/>
      <c r="P49" s="88" t="s">
        <v>47</v>
      </c>
      <c r="Q49" s="88"/>
    </row>
    <row r="50" spans="1:17" ht="15.75" thickBot="1">
      <c r="A50" s="92"/>
      <c r="B50" s="92"/>
      <c r="C50" s="92"/>
      <c r="D50" s="16" t="s">
        <v>48</v>
      </c>
      <c r="E50" s="16" t="s">
        <v>49</v>
      </c>
      <c r="F50" s="16" t="s">
        <v>48</v>
      </c>
      <c r="G50" s="16" t="s">
        <v>49</v>
      </c>
      <c r="H50" s="16" t="s">
        <v>48</v>
      </c>
      <c r="I50" s="16" t="s">
        <v>49</v>
      </c>
      <c r="J50" s="16" t="s">
        <v>48</v>
      </c>
      <c r="K50" s="16" t="s">
        <v>49</v>
      </c>
      <c r="L50" s="16" t="s">
        <v>48</v>
      </c>
      <c r="M50" s="16" t="s">
        <v>49</v>
      </c>
      <c r="N50" s="16" t="s">
        <v>48</v>
      </c>
      <c r="O50" s="16" t="s">
        <v>49</v>
      </c>
      <c r="P50" s="16" t="s">
        <v>48</v>
      </c>
      <c r="Q50" s="16" t="s">
        <v>49</v>
      </c>
    </row>
    <row r="51" spans="1:17">
      <c r="A51" s="19">
        <v>1</v>
      </c>
      <c r="B51" s="20" t="s">
        <v>228</v>
      </c>
      <c r="C51" s="21" t="s">
        <v>51</v>
      </c>
      <c r="D51" s="21">
        <v>4.58</v>
      </c>
      <c r="E51" s="21">
        <v>27</v>
      </c>
      <c r="F51" s="21">
        <v>5.5</v>
      </c>
      <c r="G51" s="32">
        <v>45</v>
      </c>
      <c r="H51" s="21"/>
      <c r="I51" s="21"/>
      <c r="J51" s="21">
        <v>20</v>
      </c>
      <c r="K51" s="21">
        <v>34</v>
      </c>
      <c r="L51" s="60">
        <v>183</v>
      </c>
      <c r="M51" s="21">
        <v>36</v>
      </c>
      <c r="N51" s="21">
        <v>30</v>
      </c>
      <c r="O51" s="21">
        <v>52</v>
      </c>
      <c r="P51" s="21">
        <v>9</v>
      </c>
      <c r="Q51" s="26">
        <v>20</v>
      </c>
    </row>
    <row r="52" spans="1:17">
      <c r="A52" s="22">
        <v>2</v>
      </c>
      <c r="B52" s="2" t="s">
        <v>229</v>
      </c>
      <c r="C52" s="3" t="s">
        <v>58</v>
      </c>
      <c r="D52" s="56">
        <v>4.3499999999999996</v>
      </c>
      <c r="E52" s="3">
        <v>35</v>
      </c>
      <c r="F52" s="57">
        <v>5.19</v>
      </c>
      <c r="G52" s="33">
        <v>56</v>
      </c>
      <c r="H52" s="3"/>
      <c r="I52" s="3"/>
      <c r="J52" s="3">
        <v>20</v>
      </c>
      <c r="K52" s="3">
        <v>34</v>
      </c>
      <c r="L52" s="3">
        <v>182</v>
      </c>
      <c r="M52" s="3">
        <v>36</v>
      </c>
      <c r="N52" s="3">
        <v>30</v>
      </c>
      <c r="O52" s="3">
        <v>52</v>
      </c>
      <c r="P52" s="3">
        <v>17</v>
      </c>
      <c r="Q52" s="27">
        <v>44</v>
      </c>
    </row>
    <row r="53" spans="1:17">
      <c r="A53" s="22">
        <v>3</v>
      </c>
      <c r="B53" s="2" t="s">
        <v>230</v>
      </c>
      <c r="C53" s="3" t="s">
        <v>51</v>
      </c>
      <c r="D53" s="3">
        <v>4.5199999999999996</v>
      </c>
      <c r="E53" s="3">
        <v>29</v>
      </c>
      <c r="F53" s="54">
        <v>5.13</v>
      </c>
      <c r="G53" s="33">
        <v>56</v>
      </c>
      <c r="H53" s="3"/>
      <c r="I53" s="3"/>
      <c r="J53" s="57">
        <v>40</v>
      </c>
      <c r="K53" s="3">
        <v>62</v>
      </c>
      <c r="L53" s="3">
        <v>157</v>
      </c>
      <c r="M53" s="3">
        <v>23</v>
      </c>
      <c r="N53" s="54">
        <v>32</v>
      </c>
      <c r="O53" s="3">
        <v>56</v>
      </c>
      <c r="P53" s="3">
        <v>12</v>
      </c>
      <c r="Q53" s="27">
        <v>29</v>
      </c>
    </row>
    <row r="54" spans="1:17">
      <c r="A54" s="22">
        <v>4</v>
      </c>
      <c r="B54" s="2" t="s">
        <v>231</v>
      </c>
      <c r="C54" s="3" t="s">
        <v>51</v>
      </c>
      <c r="D54" s="3">
        <v>5.03</v>
      </c>
      <c r="E54" s="3">
        <v>25</v>
      </c>
      <c r="F54" s="3">
        <v>5.75</v>
      </c>
      <c r="G54" s="33">
        <v>30</v>
      </c>
      <c r="H54" s="3"/>
      <c r="I54" s="3"/>
      <c r="J54" s="3">
        <v>10</v>
      </c>
      <c r="K54" s="3">
        <v>14</v>
      </c>
      <c r="L54" s="3">
        <v>126</v>
      </c>
      <c r="M54" s="3">
        <v>8</v>
      </c>
      <c r="N54" s="3">
        <v>21</v>
      </c>
      <c r="O54" s="3">
        <v>31</v>
      </c>
      <c r="P54" s="3">
        <v>10</v>
      </c>
      <c r="Q54" s="27">
        <v>23</v>
      </c>
    </row>
    <row r="55" spans="1:17">
      <c r="A55" s="22">
        <v>5</v>
      </c>
      <c r="B55" s="2" t="s">
        <v>232</v>
      </c>
      <c r="C55" s="3" t="s">
        <v>51</v>
      </c>
      <c r="D55" s="3">
        <v>5.56</v>
      </c>
      <c r="E55" s="3">
        <v>11</v>
      </c>
      <c r="F55" s="3">
        <v>5.94</v>
      </c>
      <c r="G55" s="33">
        <v>22</v>
      </c>
      <c r="H55" s="3"/>
      <c r="I55" s="3"/>
      <c r="J55" s="54">
        <v>41</v>
      </c>
      <c r="K55" s="3">
        <v>62</v>
      </c>
      <c r="L55" s="3">
        <v>142</v>
      </c>
      <c r="M55" s="3">
        <v>16</v>
      </c>
      <c r="N55" s="3">
        <v>27</v>
      </c>
      <c r="O55" s="3">
        <v>44</v>
      </c>
      <c r="P55" s="3">
        <v>9</v>
      </c>
      <c r="Q55" s="27">
        <v>20</v>
      </c>
    </row>
    <row r="56" spans="1:17">
      <c r="A56" s="22">
        <v>6</v>
      </c>
      <c r="B56" s="2" t="s">
        <v>233</v>
      </c>
      <c r="C56" s="3" t="s">
        <v>58</v>
      </c>
      <c r="D56" s="3">
        <v>4.3899999999999997</v>
      </c>
      <c r="E56" s="3">
        <v>33</v>
      </c>
      <c r="F56" s="3">
        <v>5.53</v>
      </c>
      <c r="G56" s="33">
        <v>40</v>
      </c>
      <c r="H56" s="3"/>
      <c r="I56" s="3"/>
      <c r="J56" s="56">
        <v>24</v>
      </c>
      <c r="K56" s="3">
        <v>42</v>
      </c>
      <c r="L56" s="54">
        <v>194</v>
      </c>
      <c r="M56" s="3">
        <v>44</v>
      </c>
      <c r="N56" s="3">
        <v>23</v>
      </c>
      <c r="O56" s="3">
        <v>35</v>
      </c>
      <c r="P56" s="3">
        <v>15</v>
      </c>
      <c r="Q56" s="27">
        <v>38</v>
      </c>
    </row>
    <row r="57" spans="1:17">
      <c r="A57" s="22">
        <v>7</v>
      </c>
      <c r="B57" s="2" t="s">
        <v>234</v>
      </c>
      <c r="C57" s="3" t="s">
        <v>58</v>
      </c>
      <c r="D57" s="3">
        <v>4.57</v>
      </c>
      <c r="E57" s="3">
        <v>27</v>
      </c>
      <c r="F57" s="3">
        <v>5.5</v>
      </c>
      <c r="G57" s="33">
        <v>45</v>
      </c>
      <c r="H57" s="3"/>
      <c r="I57" s="3"/>
      <c r="J57" s="3">
        <v>0</v>
      </c>
      <c r="K57" s="3">
        <v>0</v>
      </c>
      <c r="L57" s="3">
        <v>166</v>
      </c>
      <c r="M57" s="3">
        <v>28</v>
      </c>
      <c r="N57" s="3">
        <v>21</v>
      </c>
      <c r="O57" s="3">
        <v>31</v>
      </c>
      <c r="P57" s="3">
        <v>13</v>
      </c>
      <c r="Q57" s="27">
        <v>32</v>
      </c>
    </row>
    <row r="58" spans="1:17" ht="15.75" thickBot="1">
      <c r="A58" s="23">
        <v>8</v>
      </c>
      <c r="B58" s="24" t="s">
        <v>235</v>
      </c>
      <c r="C58" s="25" t="s">
        <v>51</v>
      </c>
      <c r="D58" s="25">
        <v>5.48</v>
      </c>
      <c r="E58" s="25">
        <v>13</v>
      </c>
      <c r="F58" s="25">
        <v>6.6</v>
      </c>
      <c r="G58" s="34">
        <v>7</v>
      </c>
      <c r="H58" s="25"/>
      <c r="I58" s="25"/>
      <c r="J58" s="25">
        <v>1</v>
      </c>
      <c r="K58" s="25">
        <v>1</v>
      </c>
      <c r="L58" s="25">
        <v>141</v>
      </c>
      <c r="M58" s="25">
        <v>15</v>
      </c>
      <c r="N58" s="25">
        <v>23</v>
      </c>
      <c r="O58" s="25">
        <v>35</v>
      </c>
      <c r="P58" s="25">
        <v>13</v>
      </c>
      <c r="Q58" s="28">
        <v>32</v>
      </c>
    </row>
    <row r="59" spans="1:17">
      <c r="A59" s="17">
        <v>9</v>
      </c>
      <c r="B59" s="18" t="s">
        <v>236</v>
      </c>
      <c r="C59" s="17" t="s">
        <v>58</v>
      </c>
      <c r="D59" s="17">
        <v>4.1399999999999997</v>
      </c>
      <c r="E59" s="17">
        <v>32</v>
      </c>
      <c r="F59" s="17">
        <v>5.44</v>
      </c>
      <c r="G59" s="35">
        <v>30</v>
      </c>
      <c r="H59" s="17">
        <v>8</v>
      </c>
      <c r="I59" s="17">
        <v>37</v>
      </c>
      <c r="J59" s="17"/>
      <c r="K59" s="17"/>
      <c r="L59" s="17">
        <v>166</v>
      </c>
      <c r="M59" s="17">
        <v>18</v>
      </c>
      <c r="N59" s="17">
        <v>27</v>
      </c>
      <c r="O59" s="17">
        <v>38</v>
      </c>
      <c r="P59" s="17">
        <v>3</v>
      </c>
      <c r="Q59" s="17">
        <v>16</v>
      </c>
    </row>
    <row r="60" spans="1:17">
      <c r="A60" s="3">
        <v>10</v>
      </c>
      <c r="B60" s="2" t="s">
        <v>237</v>
      </c>
      <c r="C60" s="3" t="s">
        <v>51</v>
      </c>
      <c r="D60" s="3">
        <v>4.29</v>
      </c>
      <c r="E60" s="3">
        <v>27</v>
      </c>
      <c r="F60" s="3">
        <v>6.31</v>
      </c>
      <c r="G60" s="33">
        <v>5</v>
      </c>
      <c r="H60" s="3">
        <v>0</v>
      </c>
      <c r="I60" s="3">
        <v>0</v>
      </c>
      <c r="J60" s="3"/>
      <c r="K60" s="3"/>
      <c r="L60" s="3">
        <v>121</v>
      </c>
      <c r="M60" s="3">
        <v>2</v>
      </c>
      <c r="N60" s="3">
        <v>24</v>
      </c>
      <c r="O60" s="3">
        <v>32</v>
      </c>
      <c r="P60" s="3">
        <v>3</v>
      </c>
      <c r="Q60" s="3">
        <v>16</v>
      </c>
    </row>
    <row r="61" spans="1:17">
      <c r="A61" s="3">
        <v>11</v>
      </c>
      <c r="B61" s="2" t="s">
        <v>238</v>
      </c>
      <c r="C61" s="3" t="s">
        <v>51</v>
      </c>
      <c r="D61" s="3">
        <v>4.28</v>
      </c>
      <c r="E61" s="3">
        <v>27</v>
      </c>
      <c r="F61" s="3">
        <v>5.47</v>
      </c>
      <c r="G61" s="33">
        <v>30</v>
      </c>
      <c r="H61" s="3">
        <v>6</v>
      </c>
      <c r="I61" s="3">
        <v>29</v>
      </c>
      <c r="J61" s="3"/>
      <c r="K61" s="3"/>
      <c r="L61" s="3">
        <v>179</v>
      </c>
      <c r="M61" s="3">
        <v>24</v>
      </c>
      <c r="N61" s="3">
        <v>27</v>
      </c>
      <c r="O61" s="3">
        <v>38</v>
      </c>
      <c r="P61" s="3">
        <v>10</v>
      </c>
      <c r="Q61" s="3">
        <v>32</v>
      </c>
    </row>
    <row r="62" spans="1:17">
      <c r="A62" s="3">
        <v>12</v>
      </c>
      <c r="B62" s="2" t="s">
        <v>239</v>
      </c>
      <c r="C62" s="3" t="s">
        <v>51</v>
      </c>
      <c r="D62" s="54">
        <v>3.59</v>
      </c>
      <c r="E62" s="3">
        <v>40</v>
      </c>
      <c r="F62" s="3">
        <v>5.25</v>
      </c>
      <c r="G62" s="33">
        <v>40</v>
      </c>
      <c r="H62" s="54">
        <v>16</v>
      </c>
      <c r="I62" s="3">
        <v>63</v>
      </c>
      <c r="J62" s="3"/>
      <c r="K62" s="3"/>
      <c r="L62" s="56">
        <v>199</v>
      </c>
      <c r="M62" s="3">
        <v>34</v>
      </c>
      <c r="N62" s="54">
        <v>33</v>
      </c>
      <c r="O62" s="3">
        <v>52</v>
      </c>
      <c r="P62" s="54">
        <v>20</v>
      </c>
      <c r="Q62" s="3">
        <v>61</v>
      </c>
    </row>
    <row r="63" spans="1:17">
      <c r="A63" s="3">
        <v>13</v>
      </c>
      <c r="B63" s="2" t="s">
        <v>240</v>
      </c>
      <c r="C63" s="3" t="s">
        <v>58</v>
      </c>
      <c r="D63" s="3">
        <v>5.0599999999999996</v>
      </c>
      <c r="E63" s="3">
        <v>16</v>
      </c>
      <c r="F63" s="3">
        <v>5.35</v>
      </c>
      <c r="G63" s="33">
        <v>35</v>
      </c>
      <c r="H63" s="3">
        <v>6</v>
      </c>
      <c r="I63" s="3">
        <v>29</v>
      </c>
      <c r="J63" s="3"/>
      <c r="K63" s="3"/>
      <c r="L63" s="3">
        <v>170</v>
      </c>
      <c r="M63" s="3">
        <v>20</v>
      </c>
      <c r="N63" s="56">
        <v>29</v>
      </c>
      <c r="O63" s="3">
        <v>42</v>
      </c>
      <c r="P63" s="3">
        <v>4</v>
      </c>
      <c r="Q63" s="3">
        <v>18</v>
      </c>
    </row>
    <row r="64" spans="1:17">
      <c r="A64" s="3">
        <v>14</v>
      </c>
      <c r="B64" s="2" t="s">
        <v>241</v>
      </c>
      <c r="C64" s="3" t="s">
        <v>58</v>
      </c>
      <c r="D64" s="57">
        <v>4.03</v>
      </c>
      <c r="E64" s="3">
        <v>38</v>
      </c>
      <c r="F64" s="57">
        <v>4.8499999999999996</v>
      </c>
      <c r="G64" s="33">
        <v>56</v>
      </c>
      <c r="H64" s="3">
        <v>3</v>
      </c>
      <c r="I64" s="3">
        <v>17</v>
      </c>
      <c r="J64" s="3"/>
      <c r="K64" s="3"/>
      <c r="L64" s="3">
        <v>190</v>
      </c>
      <c r="M64" s="3">
        <v>30</v>
      </c>
      <c r="N64" s="3">
        <v>27</v>
      </c>
      <c r="O64" s="3">
        <v>38</v>
      </c>
      <c r="P64" s="3">
        <v>10</v>
      </c>
      <c r="Q64" s="3">
        <v>32</v>
      </c>
    </row>
    <row r="65" spans="1:17">
      <c r="A65" s="3">
        <v>15</v>
      </c>
      <c r="B65" s="2" t="s">
        <v>242</v>
      </c>
      <c r="C65" s="3" t="s">
        <v>51</v>
      </c>
      <c r="D65" s="3">
        <v>5.03</v>
      </c>
      <c r="E65" s="3">
        <v>16</v>
      </c>
      <c r="F65" s="3">
        <v>5.91</v>
      </c>
      <c r="G65" s="33">
        <v>13</v>
      </c>
      <c r="H65" s="3">
        <v>1</v>
      </c>
      <c r="I65" s="3">
        <v>10</v>
      </c>
      <c r="J65" s="3"/>
      <c r="K65" s="3"/>
      <c r="L65" s="3">
        <v>173</v>
      </c>
      <c r="M65" s="3">
        <v>21</v>
      </c>
      <c r="N65" s="3">
        <v>26</v>
      </c>
      <c r="O65" s="3">
        <v>36</v>
      </c>
      <c r="P65" s="57">
        <v>19</v>
      </c>
      <c r="Q65" s="3">
        <v>59</v>
      </c>
    </row>
    <row r="66" spans="1:17">
      <c r="A66" s="3">
        <v>16</v>
      </c>
      <c r="B66" s="2" t="s">
        <v>243</v>
      </c>
      <c r="C66" s="3" t="s">
        <v>58</v>
      </c>
      <c r="D66" s="3">
        <v>4.17</v>
      </c>
      <c r="E66" s="3">
        <v>31</v>
      </c>
      <c r="F66" s="54">
        <v>4.8099999999999996</v>
      </c>
      <c r="G66" s="33">
        <v>56</v>
      </c>
      <c r="H66" s="56">
        <v>10</v>
      </c>
      <c r="I66" s="3">
        <v>45</v>
      </c>
      <c r="J66" s="3"/>
      <c r="K66" s="3"/>
      <c r="L66" s="54">
        <v>217</v>
      </c>
      <c r="M66" s="3">
        <v>51</v>
      </c>
      <c r="N66" s="57">
        <v>30</v>
      </c>
      <c r="O66" s="3">
        <v>44</v>
      </c>
      <c r="P66" s="56">
        <v>17</v>
      </c>
      <c r="Q66" s="3">
        <v>55</v>
      </c>
    </row>
    <row r="67" spans="1:17">
      <c r="A67" s="11"/>
      <c r="B67" s="15" t="s">
        <v>122</v>
      </c>
      <c r="C67" s="11"/>
      <c r="D67" s="11"/>
      <c r="E67" s="11">
        <f>SUM(E51:E66)</f>
        <v>427</v>
      </c>
      <c r="F67" s="11"/>
      <c r="G67" s="11">
        <f>SUM(G51:G66)</f>
        <v>566</v>
      </c>
      <c r="H67" s="11"/>
      <c r="I67" s="11">
        <f>SUM(I59:I66)</f>
        <v>230</v>
      </c>
      <c r="J67" s="11"/>
      <c r="K67" s="11">
        <f>SUM(K51:K66)</f>
        <v>249</v>
      </c>
      <c r="L67" s="11"/>
      <c r="M67" s="11">
        <f>SUM(M51:M66)</f>
        <v>406</v>
      </c>
      <c r="N67" s="11"/>
      <c r="O67" s="11">
        <f>SUM(O51:O66)</f>
        <v>656</v>
      </c>
      <c r="P67" s="11"/>
      <c r="Q67" s="11">
        <f>SUM(Q51:Q66)</f>
        <v>527</v>
      </c>
    </row>
    <row r="68" spans="1:17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0" t="s">
        <v>121</v>
      </c>
      <c r="P68" s="10"/>
      <c r="Q68" s="10">
        <f>E67+G67+I67+K67+M67+O67+Q67</f>
        <v>3061</v>
      </c>
    </row>
    <row r="69" spans="1:17">
      <c r="O69" s="14" t="s">
        <v>137</v>
      </c>
      <c r="P69" s="14"/>
      <c r="Q69" s="14">
        <v>1</v>
      </c>
    </row>
    <row r="71" spans="1:17">
      <c r="B71" s="47" t="s">
        <v>138</v>
      </c>
      <c r="C71" s="46"/>
      <c r="D71" s="46"/>
      <c r="E71" s="46"/>
      <c r="J71" s="46"/>
      <c r="K71" s="46" t="s">
        <v>139</v>
      </c>
      <c r="L71" s="46"/>
    </row>
  </sheetData>
  <mergeCells count="34">
    <mergeCell ref="A27:A28"/>
    <mergeCell ref="B27:B28"/>
    <mergeCell ref="C27:C28"/>
    <mergeCell ref="D27:E27"/>
    <mergeCell ref="F49:G49"/>
    <mergeCell ref="F27:G27"/>
    <mergeCell ref="A49:A50"/>
    <mergeCell ref="B49:B50"/>
    <mergeCell ref="C49:C50"/>
    <mergeCell ref="D49:E49"/>
    <mergeCell ref="N49:O49"/>
    <mergeCell ref="P49:Q49"/>
    <mergeCell ref="H5:I5"/>
    <mergeCell ref="J5:K5"/>
    <mergeCell ref="L5:M5"/>
    <mergeCell ref="N5:O5"/>
    <mergeCell ref="P5:Q5"/>
    <mergeCell ref="N27:O27"/>
    <mergeCell ref="P27:Q27"/>
    <mergeCell ref="H49:I49"/>
    <mergeCell ref="J49:K49"/>
    <mergeCell ref="L49:M49"/>
    <mergeCell ref="H27:I27"/>
    <mergeCell ref="J27:K27"/>
    <mergeCell ref="L27:M27"/>
    <mergeCell ref="A1:Q1"/>
    <mergeCell ref="A2:Q2"/>
    <mergeCell ref="A3:Q3"/>
    <mergeCell ref="P4:Q4"/>
    <mergeCell ref="F5:G5"/>
    <mergeCell ref="A5:A6"/>
    <mergeCell ref="B5:B6"/>
    <mergeCell ref="C5:C6"/>
    <mergeCell ref="D5:E5"/>
  </mergeCells>
  <pageMargins left="0.19685039370078741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6класс</vt:lpstr>
      <vt:lpstr>7 класс</vt:lpstr>
      <vt:lpstr>8 класс</vt:lpstr>
      <vt:lpstr>5класс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XTreme.ws</cp:lastModifiedBy>
  <cp:lastPrinted>2015-05-01T08:48:09Z</cp:lastPrinted>
  <dcterms:created xsi:type="dcterms:W3CDTF">2014-04-26T06:48:10Z</dcterms:created>
  <dcterms:modified xsi:type="dcterms:W3CDTF">2015-05-01T08:56:16Z</dcterms:modified>
</cp:coreProperties>
</file>